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8125"/>
  <workbookPr autoCompressPictures="0"/>
  <bookViews>
    <workbookView xWindow="680" yWindow="3580" windowWidth="25600" windowHeight="14280" tabRatio="297" activeTab="1"/>
  </bookViews>
  <sheets>
    <sheet name="All_Indicators" sheetId="10" r:id="rId1"/>
    <sheet name="Legend" sheetId="11" r:id="rId2"/>
    <sheet name="VariableNames" sheetId="12" r:id="rId3"/>
  </sheets>
  <definedNames>
    <definedName name="_xlnm._FilterDatabase" localSheetId="0" hidden="1">All_Indicators!$A$1:$K$109</definedName>
    <definedName name="_xlnm.Print_Area" localSheetId="1">Legend!$B$4</definedName>
    <definedName name="_xlnm.Print_Titles" localSheetId="2">VariableNames!$1:$1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1" i="10" l="1"/>
  <c r="F37" i="10"/>
  <c r="F57" i="10"/>
  <c r="F72" i="10"/>
  <c r="F73" i="10"/>
  <c r="F74" i="10"/>
  <c r="F75" i="10"/>
  <c r="F76" i="10"/>
  <c r="F77" i="10"/>
  <c r="F78" i="10"/>
  <c r="F79" i="10"/>
  <c r="F82" i="10"/>
  <c r="F84" i="10"/>
  <c r="F85" i="10"/>
  <c r="H6" i="10"/>
</calcChain>
</file>

<file path=xl/sharedStrings.xml><?xml version="1.0" encoding="utf-8"?>
<sst xmlns="http://schemas.openxmlformats.org/spreadsheetml/2006/main" count="1455" uniqueCount="506">
  <si>
    <t>Category</t>
  </si>
  <si>
    <t>Sub-Category</t>
  </si>
  <si>
    <t>Sub-Sub-Category</t>
  </si>
  <si>
    <t>Indicator</t>
  </si>
  <si>
    <t>Description</t>
  </si>
  <si>
    <t>Units</t>
  </si>
  <si>
    <t>Exposure</t>
  </si>
  <si>
    <t>Storm Hazard</t>
  </si>
  <si>
    <t>Storm Frequency</t>
  </si>
  <si>
    <t>Storm Surge Hazard</t>
  </si>
  <si>
    <t>Proximity to Historical Tropical/ExtraTropical Cyclone Tracks</t>
  </si>
  <si>
    <t>Sea Level Rise Hazard</t>
  </si>
  <si>
    <t>Empirical SLR</t>
  </si>
  <si>
    <t>Local Mean Sea Level Trend</t>
  </si>
  <si>
    <t>mm/yr</t>
  </si>
  <si>
    <t>Temperature Hazard</t>
  </si>
  <si>
    <t>%</t>
  </si>
  <si>
    <t>Sensitivity</t>
  </si>
  <si>
    <t>Water-Side Built Asset Sensitivity</t>
  </si>
  <si>
    <t>Disasters</t>
  </si>
  <si>
    <t>Shelter Afforded</t>
  </si>
  <si>
    <t>Entrance Restrictions</t>
  </si>
  <si>
    <t>Tide, Swell, Ice, Other</t>
  </si>
  <si>
    <t>Coastal Natural, Coastal Breakwater, Coastal Tide Gate, River Natural, River Basis, None, River Tide Gate, Lake or Canal, Open Roadstead, Typhoon Harbor</t>
  </si>
  <si>
    <t>Land-Side Built Asset Sensitivity</t>
  </si>
  <si>
    <t>Economic Sensitivity</t>
  </si>
  <si>
    <t>Regional Economic Sensitivity</t>
  </si>
  <si>
    <t>Harbor Size</t>
  </si>
  <si>
    <t>Adaptive Capacity</t>
  </si>
  <si>
    <t>Environmental Sensitivity</t>
  </si>
  <si>
    <t>Air Quality</t>
  </si>
  <si>
    <t>Surrounding Environment</t>
  </si>
  <si>
    <t>Hazmat</t>
  </si>
  <si>
    <t>Number of Incidents</t>
  </si>
  <si>
    <t>Vessels</t>
  </si>
  <si>
    <t>Social Sensitivity</t>
  </si>
  <si>
    <t>Surrounding Population's Sensitivity</t>
  </si>
  <si>
    <t>Cargo</t>
  </si>
  <si>
    <t>Imports</t>
  </si>
  <si>
    <t>Exports</t>
  </si>
  <si>
    <t>Port County Social Vulnerability (SoVI) Score</t>
  </si>
  <si>
    <t>Port Identifying Information</t>
  </si>
  <si>
    <t>events</t>
  </si>
  <si>
    <t>Wind Hazard</t>
  </si>
  <si>
    <t>Non-convective high winds</t>
  </si>
  <si>
    <t>kts</t>
  </si>
  <si>
    <t>Highest historical water level</t>
  </si>
  <si>
    <t>m above MHHW</t>
  </si>
  <si>
    <t>1% annual exceedance probability high water</t>
  </si>
  <si>
    <t># cyclones within 100 nm</t>
  </si>
  <si>
    <t># cyclones</t>
  </si>
  <si>
    <t>Return period for (Cat 1 or greater?) Hurricane</t>
  </si>
  <si>
    <t>years</t>
  </si>
  <si>
    <t xml:space="preserve">Rate of vertical land motion due to Glacial Isostatic Adjustment (GIA)
</t>
  </si>
  <si>
    <t>Days with excessive heat events</t>
  </si>
  <si>
    <t>days</t>
  </si>
  <si>
    <t>Operational Efficiency</t>
  </si>
  <si>
    <t>Cold hazard</t>
  </si>
  <si>
    <t>°F</t>
  </si>
  <si>
    <t>by FEMA Region</t>
  </si>
  <si>
    <t>Most Frequent Disaster Type in FEMA Region (1964-2014)</t>
  </si>
  <si>
    <t>Sum of Presidential Disaster Declarations in FEMA Region (1964-2014)</t>
  </si>
  <si>
    <t>Efficiency of Transport Connections</t>
  </si>
  <si>
    <t>Most Frequent Disaster Type in port county (or sum of adjacent counties if port spans multiple counties) (1964-2014)</t>
  </si>
  <si>
    <t>Nearby Federally/State Managed Water</t>
  </si>
  <si>
    <t>Nearby Threatened or Endangered Species</t>
  </si>
  <si>
    <t>Nearby Critical Habitat Areas</t>
  </si>
  <si>
    <t>MPA within 100km radius</t>
  </si>
  <si>
    <t>Environmental Sensitivity Index (ESI)</t>
  </si>
  <si>
    <t>EPA Brownfields</t>
  </si>
  <si>
    <t>Number HazMat Incidents</t>
  </si>
  <si>
    <t>Cost of HazMat Incidents</t>
  </si>
  <si>
    <t>Overhead Limitations</t>
  </si>
  <si>
    <t>Acres</t>
  </si>
  <si>
    <t>Channel Depth</t>
  </si>
  <si>
    <t>Cargo Pier / Wharf Depth</t>
  </si>
  <si>
    <t>Mean Tide Range</t>
  </si>
  <si>
    <t>1% annual exceedance probability low water</t>
  </si>
  <si>
    <t>County % Population Change (2000-2010)</t>
  </si>
  <si>
    <t>Port County Social Vulnerability (SoVI) Score national comparison</t>
  </si>
  <si>
    <t>Species</t>
  </si>
  <si>
    <t>annual Truck Congestion Cost</t>
  </si>
  <si>
    <t>Roadway Congestion Index</t>
  </si>
  <si>
    <t>Travel Time Index</t>
  </si>
  <si>
    <t>Vessel Calls (vessels &gt; 10k DWT)</t>
  </si>
  <si>
    <t>Vessel Capacity (vessels &gt; 10k DWT)</t>
  </si>
  <si>
    <t>Tanker Calls</t>
  </si>
  <si>
    <t>Tanker Capacity</t>
  </si>
  <si>
    <t>Gas Carrier Calls</t>
  </si>
  <si>
    <t>Gas Carrier Capacity</t>
  </si>
  <si>
    <t>Container Vessel Calls</t>
  </si>
  <si>
    <t>Container Vessel Capacity</t>
  </si>
  <si>
    <t>Cruise-Ship Calls</t>
  </si>
  <si>
    <t>Cruise-Ship Passengers</t>
  </si>
  <si>
    <t>Total Throughput</t>
  </si>
  <si>
    <t>Containerized Throughput</t>
  </si>
  <si>
    <t>Domestic Throughput</t>
  </si>
  <si>
    <t>Foreign Throughput</t>
  </si>
  <si>
    <t>Port County / Counties</t>
  </si>
  <si>
    <t>Port State</t>
  </si>
  <si>
    <t>Longitude</t>
  </si>
  <si>
    <t>Latitude</t>
  </si>
  <si>
    <t>Port FEMA Region</t>
  </si>
  <si>
    <t>Type Harbor</t>
  </si>
  <si>
    <t>USACE Port Type</t>
  </si>
  <si>
    <t>USACE Port Code</t>
  </si>
  <si>
    <t>USACE Size</t>
  </si>
  <si>
    <t>World Port Index Number</t>
  </si>
  <si>
    <t>UN/LOCODE</t>
  </si>
  <si>
    <t>Areas</t>
  </si>
  <si>
    <t>Days</t>
  </si>
  <si>
    <t># of sites</t>
  </si>
  <si>
    <t>WPI depth code on next sheet</t>
  </si>
  <si>
    <t>feet</t>
  </si>
  <si>
    <t>m below MLLW</t>
  </si>
  <si>
    <t>$</t>
  </si>
  <si>
    <t>meters</t>
  </si>
  <si>
    <t>sotc_coastal_population</t>
  </si>
  <si>
    <t>$ millions</t>
  </si>
  <si>
    <t>Projected SLR</t>
  </si>
  <si>
    <t>Local SLR Projections</t>
  </si>
  <si>
    <t xml:space="preserve">annual uplift/subsidence rate
</t>
  </si>
  <si>
    <t>ship calls</t>
  </si>
  <si>
    <t>calls x DWT</t>
  </si>
  <si>
    <t>Disaster Type</t>
  </si>
  <si>
    <t xml:space="preserve">Declarations </t>
  </si>
  <si>
    <t xml:space="preserve">Nearby Wildlife Refugees </t>
  </si>
  <si>
    <t>Port Consumption</t>
  </si>
  <si>
    <t xml:space="preserve">Energy Consumption </t>
  </si>
  <si>
    <t xml:space="preserve">Water Consumption </t>
  </si>
  <si>
    <t>Gallons</t>
  </si>
  <si>
    <t>Tons</t>
  </si>
  <si>
    <t>Y/N</t>
  </si>
  <si>
    <t>Time since last dredged</t>
  </si>
  <si>
    <t>months</t>
  </si>
  <si>
    <t>County Marine Transportation GDP</t>
  </si>
  <si>
    <t>Port Indirect Regional Employment</t>
  </si>
  <si>
    <t>Port Economic Sensitivity</t>
  </si>
  <si>
    <t>Port Direct Employment</t>
  </si>
  <si>
    <t>Port Market Share</t>
  </si>
  <si>
    <t xml:space="preserve">score number </t>
  </si>
  <si>
    <t>Surrounding Structures / Asset Sensitivity</t>
  </si>
  <si>
    <t>Port Opperational Efficiency</t>
  </si>
  <si>
    <t>Vessel turnaround time</t>
  </si>
  <si>
    <t xml:space="preserve">Wharf productivity </t>
  </si>
  <si>
    <t>TEU / Foot of Berth</t>
  </si>
  <si>
    <t>Port Container Productivity</t>
  </si>
  <si>
    <t>moves / hour</t>
  </si>
  <si>
    <t>average container lifts per hour</t>
  </si>
  <si>
    <t>annual Crane Capacity</t>
  </si>
  <si>
    <t xml:space="preserve">TEU </t>
  </si>
  <si>
    <t>annual TEU/Crane</t>
  </si>
  <si>
    <t>Avg annual TEU / CY Slot (Turns)</t>
  </si>
  <si>
    <t>average drayage wait times</t>
  </si>
  <si>
    <t xml:space="preserve">Berth occupancy rate (Berth Utilization - Vessel Call Basis) </t>
  </si>
  <si>
    <t xml:space="preserve">unitless
</t>
  </si>
  <si>
    <t xml:space="preserve">Water-Side Capacity
</t>
  </si>
  <si>
    <t xml:space="preserve">calls x DWT
</t>
  </si>
  <si>
    <t>TEU</t>
  </si>
  <si>
    <t>Flexibility</t>
  </si>
  <si>
    <t xml:space="preserve">Ability to Shift Operations </t>
  </si>
  <si>
    <t>Gross Acres</t>
  </si>
  <si>
    <t>acres</t>
  </si>
  <si>
    <t>Container Yard Acres</t>
  </si>
  <si>
    <t>Container Yard / Gross Ratio</t>
  </si>
  <si>
    <t>Avg CY Slots / Acre - Density</t>
  </si>
  <si>
    <t>Yard area per berth</t>
  </si>
  <si>
    <t>Total Berth Feet</t>
  </si>
  <si>
    <t>Number of Gantry Cranes</t>
  </si>
  <si>
    <t>Gantry crane max height</t>
  </si>
  <si>
    <t>Gantry crane max tonnage capacity</t>
  </si>
  <si>
    <t>Port Planning</t>
  </si>
  <si>
    <t>yes / no</t>
  </si>
  <si>
    <t>Port Growth</t>
  </si>
  <si>
    <t>annual % change in throughput</t>
  </si>
  <si>
    <t>string</t>
  </si>
  <si>
    <t>2 letter code</t>
  </si>
  <si>
    <t>map</t>
  </si>
  <si>
    <t>decimal degrees</t>
  </si>
  <si>
    <t>scalar 1-10</t>
  </si>
  <si>
    <t>Large, Medium, Small, Very-Small</t>
  </si>
  <si>
    <t>Coastal (C), Great Lakes (L), or Inland (I)</t>
  </si>
  <si>
    <t>1 letter + 4 numbers</t>
  </si>
  <si>
    <t>medium_use, high_use</t>
  </si>
  <si>
    <t>http://www.unece.org/fileadmin/DAM/cefact/locode/us.htm</t>
  </si>
  <si>
    <t>No.</t>
  </si>
  <si>
    <t>LEGEND FOR DATA DICTIONARY</t>
  </si>
  <si>
    <t xml:space="preserve">Column </t>
  </si>
  <si>
    <t>A</t>
  </si>
  <si>
    <t>B</t>
  </si>
  <si>
    <t>C</t>
  </si>
  <si>
    <t>D</t>
  </si>
  <si>
    <t>E</t>
  </si>
  <si>
    <t>F</t>
  </si>
  <si>
    <t>G</t>
  </si>
  <si>
    <t>H</t>
  </si>
  <si>
    <t>J</t>
  </si>
  <si>
    <t>Top Foreign Export By Value</t>
  </si>
  <si>
    <t>6 digit HS code</t>
  </si>
  <si>
    <t>USA Trade Online: HS Port-level Data</t>
  </si>
  <si>
    <t># of storm events in port county w/ property damage &gt; $1M</t>
  </si>
  <si>
    <t>yes</t>
  </si>
  <si>
    <t>no</t>
  </si>
  <si>
    <t>n</t>
  </si>
  <si>
    <t>Variable Name</t>
  </si>
  <si>
    <t>Data Source</t>
  </si>
  <si>
    <t>Latest Datapoint</t>
  </si>
  <si>
    <t>Frequency</t>
  </si>
  <si>
    <t>NOAA Storm Events Database (Jan_1950-Jan_2015)</t>
  </si>
  <si>
    <t xml:space="preserve">annually updated?
</t>
  </si>
  <si>
    <t>NonconvectiveWind</t>
  </si>
  <si>
    <t>HistHighWater</t>
  </si>
  <si>
    <t>Top Ten Highest Water Levels for long-term stations</t>
  </si>
  <si>
    <t>constant</t>
  </si>
  <si>
    <t>NOAA Extreme Water Levels</t>
  </si>
  <si>
    <t>NumberCyclones</t>
  </si>
  <si>
    <t>NOAA Historical Hurricane Tracks Tool</t>
  </si>
  <si>
    <t>annually updated?</t>
  </si>
  <si>
    <t>Hurricane Frequency</t>
  </si>
  <si>
    <t>ReturnPeriodCyclones</t>
  </si>
  <si>
    <t>NHC</t>
  </si>
  <si>
    <t>SeaLevelTrend</t>
  </si>
  <si>
    <t>NOAA Tides and Currents- Sea Level Trends</t>
  </si>
  <si>
    <t>Subsidence</t>
  </si>
  <si>
    <t>annual uplift/subsidence rate</t>
  </si>
  <si>
    <t>Permanent Service for Mean Sea Level (PSMSL) Peltier GIA data sets</t>
  </si>
  <si>
    <t>Heat hazard</t>
  </si>
  <si>
    <t>HotDays</t>
  </si>
  <si>
    <t>ColdDays</t>
  </si>
  <si>
    <t>Days with extrme cold/wind chil events</t>
  </si>
  <si>
    <t>temperature anomaly</t>
  </si>
  <si>
    <t>AirTempAnomaly</t>
  </si>
  <si>
    <t>Annual Average Air Temperature Anomaly (°F 1945-2000 Base Period)</t>
  </si>
  <si>
    <t>NOAA National Centers For Environmental Information NCDC</t>
  </si>
  <si>
    <t>annual</t>
  </si>
  <si>
    <t>MostFreqDisasterFEMA</t>
  </si>
  <si>
    <t>Disaster count &amp; Type</t>
  </si>
  <si>
    <t>FEMA Pres Disaster Declarations Map</t>
  </si>
  <si>
    <t>SumDisastersFEMA</t>
  </si>
  <si>
    <t>Declarations</t>
  </si>
  <si>
    <t>FEMA, Historical Disaster Declarations</t>
  </si>
  <si>
    <t xml:space="preserve">annual
</t>
  </si>
  <si>
    <t>by Port County / Adjacent Counties</t>
  </si>
  <si>
    <t>MostFreqDisasterCounty</t>
  </si>
  <si>
    <t>SumDisasterCounty</t>
  </si>
  <si>
    <t>Sum Presidential Disaster Declarations of port county (or HIGHEST COUNTY of adjacent counties if port spans multiple counties) (1964-2014)</t>
  </si>
  <si>
    <t>FedWater</t>
  </si>
  <si>
    <t xml:space="preserve">NOAA National Estuarie Research Reserve System , </t>
  </si>
  <si>
    <t>EndangSpecies</t>
  </si>
  <si>
    <t xml:space="preserve">U.S. Fish &amp; Wildlife Service, Critical Habitat Portal </t>
  </si>
  <si>
    <t>WildlifeRefuges</t>
  </si>
  <si>
    <t>Nearby Wildlife Refugees</t>
  </si>
  <si>
    <t>U.S. Fish and Wildlife Refugees</t>
  </si>
  <si>
    <t>CriticalHabitat</t>
  </si>
  <si>
    <t>MPA</t>
  </si>
  <si>
    <t># of MPA's / level of protection?</t>
  </si>
  <si>
    <t>NOAA National MPA Center</t>
  </si>
  <si>
    <t>ESI</t>
  </si>
  <si>
    <t>ESI Rank (1.00 - 10.83)</t>
  </si>
  <si>
    <t>NOAA ORR</t>
  </si>
  <si>
    <t>AirPollutionDays</t>
  </si>
  <si>
    <t>Days with Poor Air Quality based on Pollutants</t>
  </si>
  <si>
    <t>EPA</t>
  </si>
  <si>
    <t>10 years</t>
  </si>
  <si>
    <t>OzoneDays</t>
  </si>
  <si>
    <t>Days with Poor Air Quality based on Ozone</t>
  </si>
  <si>
    <t>Brownfields</t>
  </si>
  <si>
    <t>EPA Cleanups in My Community</t>
  </si>
  <si>
    <t>HazmatIncidents</t>
  </si>
  <si>
    <t>U.S. DOT Pipeline and Hazardous Materials Safety Administration, Incident Statistics</t>
  </si>
  <si>
    <t>HazmatCost</t>
  </si>
  <si>
    <t>Dolar Cost</t>
  </si>
  <si>
    <t>Built Asset Sensitivity</t>
  </si>
  <si>
    <t>DeficientBridges</t>
  </si>
  <si>
    <t>Structurally Deficient Bridges</t>
  </si>
  <si>
    <t>Structurally Deficient Bridges on the National Highway System</t>
  </si>
  <si>
    <t>Shelter</t>
  </si>
  <si>
    <t>E=5, N=1</t>
  </si>
  <si>
    <t>World Port Index (Pub 150)</t>
  </si>
  <si>
    <t>EntranceRestrictions</t>
  </si>
  <si>
    <t>OverheadLimits</t>
  </si>
  <si>
    <t>Y=1, N=0</t>
  </si>
  <si>
    <t>ChannelDepth</t>
  </si>
  <si>
    <t>PierDepth</t>
  </si>
  <si>
    <t>TideRange</t>
  </si>
  <si>
    <t>HundredYrLowWater</t>
  </si>
  <si>
    <t>MTJobs</t>
  </si>
  <si>
    <t>Marine Transportation Jobs</t>
  </si>
  <si>
    <t># jobs</t>
  </si>
  <si>
    <t>NOAA Office for Coastal Management Economics: National Ocean Watch (ENOW), Marine Transportation Sector Employment</t>
  </si>
  <si>
    <t>MTWages</t>
  </si>
  <si>
    <t>Marine Transportation Wages</t>
  </si>
  <si>
    <t>NOAA Office for Coastal Management Economics: National Ocean Watch (ENOW), Marine Transportation Sector Wages</t>
  </si>
  <si>
    <t>MTGDP</t>
  </si>
  <si>
    <t>Marine Transportation Gross Domestic Product</t>
  </si>
  <si>
    <t>NOAA Office for Coastal Management Economics: National Ocean Watch (ENOW), Marine Transportation Sector Gross Domestic Product</t>
  </si>
  <si>
    <t>CountyPopChange</t>
  </si>
  <si>
    <t>Pop65</t>
  </si>
  <si>
    <t>% Population Over 65 (2010)</t>
  </si>
  <si>
    <t>NOAA NOS Special Projects Office, Spatial Trends in Coastal Socioeconomics County Demographic Trends (1970-2010)</t>
  </si>
  <si>
    <t>PopPoverty</t>
  </si>
  <si>
    <t>% Population in Poverty (2010)</t>
  </si>
  <si>
    <t>SoVINational</t>
  </si>
  <si>
    <t>low to high = 1 to 5</t>
  </si>
  <si>
    <t>Social Vulnerability Index Maps</t>
  </si>
  <si>
    <t>SoVI</t>
  </si>
  <si>
    <t>score number</t>
  </si>
  <si>
    <t>Social Vulnerability Index Data</t>
  </si>
  <si>
    <t>TruckCongestion</t>
  </si>
  <si>
    <t>Texas A&amp;M University Texas Transportation Institute Urban Mobility Information, Congestion Data for Your City</t>
  </si>
  <si>
    <t>annual (up to 2011)</t>
  </si>
  <si>
    <t>RoadCongestion</t>
  </si>
  <si>
    <t>unitless</t>
  </si>
  <si>
    <t>TravelTime</t>
  </si>
  <si>
    <t>Water-Side Capacity</t>
  </si>
  <si>
    <t>VesselCalls</t>
  </si>
  <si>
    <t>U.S. DOT Maritime Administration, Vessel Calls at U.S. Ports by Vessel Type</t>
  </si>
  <si>
    <t>2012 shown here (2013 now available for vessels &gt; 1k DWT)</t>
  </si>
  <si>
    <t>VesselCapacity</t>
  </si>
  <si>
    <t>TankerCalls</t>
  </si>
  <si>
    <t>TankerCapacity</t>
  </si>
  <si>
    <t>GasCalls</t>
  </si>
  <si>
    <t>GasCapacity</t>
  </si>
  <si>
    <t>ConatinerCalls</t>
  </si>
  <si>
    <t>ContainerCapacity</t>
  </si>
  <si>
    <t>CruiseCalls</t>
  </si>
  <si>
    <t>North American Cruise Traffic 2013-2014</t>
  </si>
  <si>
    <t>CruisePassengers</t>
  </si>
  <si>
    <t>passengers</t>
  </si>
  <si>
    <t>Tonnage</t>
  </si>
  <si>
    <t>USACE Navigation Data Center (pports)</t>
  </si>
  <si>
    <t>Containers</t>
  </si>
  <si>
    <t>Western Hemisphere Port TEU Container Volumes 1980-2013</t>
  </si>
  <si>
    <t>Domestic</t>
  </si>
  <si>
    <t>Foreign</t>
  </si>
  <si>
    <t>County</t>
  </si>
  <si>
    <t>USA_Counties in GIS</t>
  </si>
  <si>
    <t>State</t>
  </si>
  <si>
    <t>Lon</t>
  </si>
  <si>
    <t>USACE Navigation Data Center</t>
  </si>
  <si>
    <t>Lat</t>
  </si>
  <si>
    <t>FEMARegion</t>
  </si>
  <si>
    <t>HarborSize</t>
  </si>
  <si>
    <t>L=4, V=1</t>
  </si>
  <si>
    <t>HarborType</t>
  </si>
  <si>
    <t>USACEPortType</t>
  </si>
  <si>
    <t>USACEPortCode</t>
  </si>
  <si>
    <t>USACESize</t>
  </si>
  <si>
    <t>WPI</t>
  </si>
  <si>
    <t>4 or 5 number code</t>
  </si>
  <si>
    <t>Locode</t>
  </si>
  <si>
    <t>2 letter country code + 3 letter port code</t>
  </si>
  <si>
    <t>ExportbyValue</t>
  </si>
  <si>
    <t>Top Export by $</t>
  </si>
  <si>
    <t>https://usatrade.census.gov/</t>
  </si>
  <si>
    <t>monthly</t>
  </si>
  <si>
    <t>ExportbyWeight</t>
  </si>
  <si>
    <t>Top Export by Weight</t>
  </si>
  <si>
    <t>7 digit HS code</t>
  </si>
  <si>
    <t>ImportbyValue</t>
  </si>
  <si>
    <t>Top Import by $</t>
  </si>
  <si>
    <t>8 digit HS code</t>
  </si>
  <si>
    <t>ImportbyWeight</t>
  </si>
  <si>
    <t>Top Import by Weight</t>
  </si>
  <si>
    <t>9 digit HS code</t>
  </si>
  <si>
    <t>n / Category</t>
  </si>
  <si>
    <t>Average age of gantry cranes</t>
  </si>
  <si>
    <t>Average age of buildings</t>
  </si>
  <si>
    <t>Average age of berthing infrastructure</t>
  </si>
  <si>
    <t>annual % change in Port Market Share</t>
  </si>
  <si>
    <t>Gantry crane max outreach</t>
  </si>
  <si>
    <t>Number of Berths</t>
  </si>
  <si>
    <t>National Flood Insurance Program Community Rating System Score</t>
  </si>
  <si>
    <t>NumberStormEvents</t>
  </si>
  <si>
    <t>HundredYearHighWater</t>
  </si>
  <si>
    <t>CMIP_DaysAboveBaselineExtrememlyHotTemperature</t>
  </si>
  <si>
    <t>CMIP_NumberOfExtremelyHeavyPrecipEvents</t>
  </si>
  <si>
    <t>Precipitation Hazard</t>
  </si>
  <si>
    <t>Projected Temperature</t>
  </si>
  <si>
    <t>Projected Precipitation</t>
  </si>
  <si>
    <t>Land-Side Capacity</t>
  </si>
  <si>
    <t>Cost of property damage from the most costly storm event in the port county since 1950</t>
  </si>
  <si>
    <t>NOAA Storm Events Database</t>
  </si>
  <si>
    <t>1% annual exceedance wind speed</t>
  </si>
  <si>
    <t>AvgCostStormEvents</t>
  </si>
  <si>
    <t>Average cost of property damage from storm events in the port county since 1950 with property damage &gt; $1 Million</t>
  </si>
  <si>
    <t>Storm Damage</t>
  </si>
  <si>
    <t>MaxCostStormEvents</t>
  </si>
  <si>
    <t>NA</t>
  </si>
  <si>
    <t>Max historical storm surge</t>
  </si>
  <si>
    <t>Tropical Cyclone Frequency</t>
  </si>
  <si>
    <t>Tropical cyclone return period</t>
  </si>
  <si>
    <t>Number of cyclones that have passed within 100 nm of the port since 1842</t>
  </si>
  <si>
    <t>National Hurricane Center</t>
  </si>
  <si>
    <t>Sea Temperature Anomaly</t>
  </si>
  <si>
    <t>Average Annual Sea Surface Temp Anomaly</t>
  </si>
  <si>
    <t>Rate of vertical land motion due to Glacial Isostatic Adjustment (GIA)</t>
  </si>
  <si>
    <t>The percent change from observed baseline of the average number of days per year above baseline “Extremely Hot” temperature projected for the end-of-century, downscaled to 12km resolution for the port location</t>
  </si>
  <si>
    <t>US DOT CMIP Climate Data Processing Tool</t>
  </si>
  <si>
    <t>The percent change from observed baseline of the average number of “Extremely Heavy” Precipitation Events projected for the end-of-century, downscaled to 12km resolution for the port location</t>
  </si>
  <si>
    <t>NumberDisastersCounty</t>
  </si>
  <si>
    <t>Number of Presidential Disaster Declarations for the port county since 1953</t>
  </si>
  <si>
    <t>DisasterHousingAssistanceCounty</t>
  </si>
  <si>
    <t>The total disaster housing assistance of Presidential Disaster Declarations for the port county since 1953</t>
  </si>
  <si>
    <t>Disaster Frequency</t>
  </si>
  <si>
    <t>Disaster Intensity</t>
  </si>
  <si>
    <t>NumberEndangeredSpeciesCounty</t>
  </si>
  <si>
    <t>Number of Threatened or Endangered Species found in port county</t>
  </si>
  <si>
    <t>NumberCriticalHabitat</t>
  </si>
  <si>
    <t>Number of Critical Habitat Areas within 50 miles of the port</t>
  </si>
  <si>
    <t>U.S. Fish &amp; Wildlife Service: Critical Habitat Portal</t>
  </si>
  <si>
    <t>U.S. Fish &amp; Wildlife Service: Endangered Species</t>
  </si>
  <si>
    <t>Proximity to nearest MPA with a Protection level including “No Take,” “No Impact,” or “No Access”</t>
  </si>
  <si>
    <t>MilesToMPA</t>
  </si>
  <si>
    <t>Miles</t>
  </si>
  <si>
    <t>Environmental Sensitivity Index (ESI) shoreline sensitivity to an oil spill for the most sensitive shoreline within the port</t>
  </si>
  <si>
    <t>NOAA Office of Response and Restoration: Shoreline Rankings</t>
  </si>
  <si>
    <t>Number of Days with Air Quality Index value greater than 100 for the port city</t>
  </si>
  <si>
    <t>EPA Air Quality Report</t>
  </si>
  <si>
    <t>Watts</t>
  </si>
  <si>
    <t>Soild Waste Production</t>
  </si>
  <si>
    <t>EPA Brownfields near port</t>
  </si>
  <si>
    <t>NumberHazmatIncidents</t>
  </si>
  <si>
    <t>Number of Hazardous Materials Incidents in port city since 2007</t>
  </si>
  <si>
    <t>U.S. DOT Pipeline and Hazardous Materials Safety Administration: Incident Statistics</t>
  </si>
  <si>
    <t>Average cost per incident of total damage from the 10 most costly Hazardous Materials Incidents in the port city since 2007</t>
  </si>
  <si>
    <t>AvgCostHazmatIncidents</t>
  </si>
  <si>
    <t>PercentDeficientBridgesCounty</t>
  </si>
  <si>
    <t>Percent of bridges in the port county that are structurally deficient or functionally obsolete</t>
  </si>
  <si>
    <t>US DOT FHA National Bridge Inventory: Deficient Bridges by County</t>
  </si>
  <si>
    <t>Excellent (5), Good (4), Fair (3), Poor (2), None (1)</t>
  </si>
  <si>
    <t>A (over 76 ft) to Q (0 – 5 ft) in 5-foot increments</t>
  </si>
  <si>
    <t>The controlling depth of the principal or deepest channel at chart datum</t>
  </si>
  <si>
    <t>Presence or absence of entrance restrictions</t>
  </si>
  <si>
    <t>Presence or absence of overhead limitations</t>
  </si>
  <si>
    <t>The greatest depth at chart datum alongside the respective wharf/pier. If there is more than one wharf/pier, then the one which has greatest usable depth is shown.</t>
  </si>
  <si>
    <t>Mean tide range at the port</t>
  </si>
  <si>
    <t>1% annual exceedance probability low water level for the nearest NOAA tide station to the port, which corresponds to the level that would be exceeded one time per century</t>
  </si>
  <si>
    <t>1% annual exceedance probability high water level which corresponds to the level that would be exceeded one time per century, for the nearest NOAA tide station to the port</t>
  </si>
  <si>
    <t>HundredYearLowWater</t>
  </si>
  <si>
    <t>MTJobsCounty</t>
  </si>
  <si>
    <t>Number of Marine Transportation Jobs in the port county</t>
  </si>
  <si>
    <t>NOAA Office for Coastal Management: Economics: National Ocean Watch (ENOW)</t>
  </si>
  <si>
    <t>number of jobs</t>
  </si>
  <si>
    <t>MTWagesCounty</t>
  </si>
  <si>
    <t>Average Marine Transportation Wage per employee in port county</t>
  </si>
  <si>
    <t>MTGDPCounty</t>
  </si>
  <si>
    <t>Port Insurance Acutarial Rate</t>
  </si>
  <si>
    <t>NOAA Office for Coastal Management: Quick Report Tool for Socioeconomic Data</t>
  </si>
  <si>
    <t>Rate of population change (from 2000-2010) in the port county, expressed as a percent change</t>
  </si>
  <si>
    <t>PopulationChangeCounty</t>
  </si>
  <si>
    <t xml:space="preserve">NOAA Coastal County Snaphots </t>
  </si>
  <si>
    <t>PopulationOver65</t>
  </si>
  <si>
    <t>PopulationPovertyCounty</t>
  </si>
  <si>
    <t>PopulationInsideFloodplain</t>
  </si>
  <si>
    <t>Percent of the port county population living inside the FEMA Floodplain</t>
  </si>
  <si>
    <t>Percent of the port county population living below poverty thresholds</t>
  </si>
  <si>
    <t>Percent of the port county population over age 65</t>
  </si>
  <si>
    <t>FEMA National Flood Insurance Program Community Rating System: Communities and Their Classes</t>
  </si>
  <si>
    <t>hours</t>
  </si>
  <si>
    <t>minutes</t>
  </si>
  <si>
    <t>TEU / CY slot</t>
  </si>
  <si>
    <t>Number of Annual Vessel Calls (vessels &gt; 1k DWT) at the port</t>
  </si>
  <si>
    <t>Foreign Imports</t>
  </si>
  <si>
    <t>Foreign Exports</t>
  </si>
  <si>
    <t>Top Foreign Import By Value</t>
  </si>
  <si>
    <t>Top Foreign Export By Weight</t>
  </si>
  <si>
    <t>Top Foreign Import By Weight</t>
  </si>
  <si>
    <t>Likert scale</t>
  </si>
  <si>
    <t xml:space="preserve">area </t>
  </si>
  <si>
    <t>slots per acre</t>
  </si>
  <si>
    <t>Presence of direct Rail Connections</t>
  </si>
  <si>
    <t>Do port Master Plans consider resilience?</t>
  </si>
  <si>
    <t>Do State and Local Adaptations Plans consider resilience?</t>
  </si>
  <si>
    <t>Does the port have sustainability plan?</t>
  </si>
  <si>
    <t>USACE Navigation Data Center: Principal Ports of the U.S.</t>
  </si>
  <si>
    <t>Type of Harbor</t>
  </si>
  <si>
    <t>NOAA Tides and Currents: Sea Level Trends</t>
  </si>
  <si>
    <t>NOAA Tides and Currents: Extreme Water Levels</t>
  </si>
  <si>
    <t>Global Sea Level Rise Scenarios for the United States: National Climate Assesment</t>
  </si>
  <si>
    <t>NOAA National Estuarie Research Reserve System</t>
  </si>
  <si>
    <t>SoVI® Social Vulnerability Index</t>
  </si>
  <si>
    <t>North American Cruise Traffic 2013-2015</t>
  </si>
  <si>
    <t>mm / yr</t>
  </si>
  <si>
    <t>Number of cyclones</t>
  </si>
  <si>
    <t>Number of berths</t>
  </si>
  <si>
    <t>Number of cranes</t>
  </si>
  <si>
    <t>Number of storm events in port county w/ property damage &gt; $1M</t>
  </si>
  <si>
    <t>Number of sites</t>
  </si>
  <si>
    <t>Sufficient Data: Included in Mind Map</t>
  </si>
  <si>
    <t>Selected via Mind Map: Included in VAS Survey</t>
  </si>
  <si>
    <t>Selected via VAS Survey: Included in AHP</t>
  </si>
  <si>
    <t>I</t>
  </si>
  <si>
    <t>Numbered Indicators: numerical system</t>
  </si>
  <si>
    <t>Description: A brief explanation of the data for each candidate indicator</t>
  </si>
  <si>
    <t>Units= unit of measurement for each candidate indicator</t>
  </si>
  <si>
    <t>K</t>
  </si>
  <si>
    <t>Indicator's name: For those that present data on the sub-sub-category, an indicator name clusters all the words for analysis purposes</t>
  </si>
  <si>
    <t>For further explanation on the selection process, please see the technical reports: Mind mapping (TR2), VAS and AHP (TR3)</t>
  </si>
  <si>
    <t>Selected via Mind Map: Included in Visual Analogue Selection (VAS) Survey. Experts participating in the Mind Mapping exercise assessed if the candidate indicators influenced positively or neutrally the vulnerability of the port to extreme weather. The candidate indicator that presented no correlation to port vulnerability were left out</t>
  </si>
  <si>
    <t>Selected via VAS Survey: Included in AHP: The last step in the selection was an expert driven Visual Analogue Selection (VAS). Candidate indicators selected in this process were then included in the Analytic Hierarchical Process (AHP)</t>
  </si>
  <si>
    <t xml:space="preserve">Category classification: Main category classification for the three components of vulnerability outlined by the Intergovernmental Panel for Climate Change, i.e., exposure, sensitivity and adaptive capacity </t>
  </si>
  <si>
    <t>Sub-category: this classification divides the components of vulnerability into more distinct categories</t>
  </si>
  <si>
    <t>Sub-sub-category: a distinction between multiple datasets clustered in a 'sub-category' are further distinguished into specific data specific categories</t>
  </si>
  <si>
    <t>Data Source = the name of the database with a hyperlink address for its source</t>
  </si>
  <si>
    <t xml:space="preserve">Sufficient Data: Included in Mind Map exercise. The first step in the selections accounted for all the potential candidate indicators that had data for the 22 ports and facilities in our study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</si>
</sst>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sz val="11"/>
      <color theme="1"/>
      <name val="Calibri"/>
      <family val="2"/>
      <scheme val="minor"/>
    </font>
    <font>
      <b/>
      <sz val="11"/>
      <color rgb="FF000000"/>
      <name val="Calibri"/>
    </font>
    <font>
      <u/>
      <sz val="11"/>
      <color theme="11"/>
      <name val="Calibri"/>
    </font>
    <font>
      <sz val="8"/>
      <name val="Calibri"/>
    </font>
    <font>
      <b/>
      <sz val="11"/>
      <color theme="1"/>
      <name val="Calibri"/>
      <family val="2"/>
      <scheme val="minor"/>
    </font>
    <font>
      <b/>
      <sz val="9"/>
      <color rgb="FF000000"/>
      <name val="Arial"/>
      <family val="2"/>
    </font>
    <font>
      <b/>
      <sz val="11"/>
      <color rgb="FF000000"/>
      <name val="Calibri"/>
      <family val="2"/>
    </font>
    <font>
      <sz val="11"/>
      <color rgb="FF000000"/>
      <name val="Calibri"/>
      <family val="2"/>
    </font>
    <font>
      <sz val="9.9"/>
      <color theme="1"/>
      <name val="Arial"/>
      <family val="2"/>
    </font>
    <font>
      <sz val="9"/>
      <color rgb="FF000000"/>
      <name val="Arial"/>
      <family val="2"/>
    </font>
    <font>
      <sz val="11"/>
      <color rgb="FF000000"/>
      <name val="Arial"/>
      <family val="2"/>
    </font>
    <font>
      <sz val="9"/>
      <name val="Arial"/>
      <family val="2"/>
    </font>
    <font>
      <b/>
      <sz val="9"/>
      <name val="Arial"/>
      <family val="2"/>
    </font>
    <font>
      <u/>
      <sz val="9"/>
      <color theme="10"/>
      <name val="Arial"/>
      <family val="2"/>
    </font>
    <font>
      <b/>
      <i/>
      <sz val="11"/>
      <color rgb="FF000000"/>
      <name val="Calibri"/>
    </font>
  </fonts>
  <fills count="10">
    <fill>
      <patternFill patternType="none"/>
    </fill>
    <fill>
      <patternFill patternType="gray125"/>
    </fill>
    <fill>
      <patternFill patternType="solid">
        <fgColor rgb="FFFF0000"/>
        <bgColor rgb="FFFF0000"/>
      </patternFill>
    </fill>
    <fill>
      <patternFill patternType="solid">
        <fgColor rgb="FF00FFFF"/>
        <bgColor rgb="FF00FFFF"/>
      </patternFill>
    </fill>
    <fill>
      <patternFill patternType="solid">
        <fgColor rgb="FF93ED00"/>
        <bgColor rgb="FF00FF00"/>
      </patternFill>
    </fill>
    <fill>
      <patternFill patternType="solid">
        <fgColor rgb="FFFF0000"/>
        <bgColor indexed="64"/>
      </patternFill>
    </fill>
    <fill>
      <patternFill patternType="solid">
        <fgColor rgb="FF92D050"/>
        <bgColor indexed="64"/>
      </patternFill>
    </fill>
    <fill>
      <patternFill patternType="solid">
        <fgColor theme="4"/>
        <bgColor indexed="64"/>
      </patternFill>
    </fill>
    <fill>
      <patternFill patternType="solid">
        <fgColor theme="7"/>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5">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4" fillId="0" borderId="0" applyNumberFormat="0" applyFill="0" applyBorder="0" applyAlignment="0" applyProtection="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82">
    <xf numFmtId="0" fontId="0" fillId="0" borderId="0" xfId="0" applyFont="1" applyAlignment="1"/>
    <xf numFmtId="0" fontId="0" fillId="0" borderId="0" xfId="0" applyFont="1" applyAlignment="1"/>
    <xf numFmtId="0" fontId="6" fillId="0" borderId="1" xfId="0" applyFont="1" applyBorder="1" applyAlignment="1">
      <alignment horizontal="center" vertical="center" wrapText="1"/>
    </xf>
    <xf numFmtId="0" fontId="5" fillId="0" borderId="0" xfId="30" applyFont="1" applyAlignment="1">
      <alignment horizontal="center" vertical="center" wrapText="1"/>
    </xf>
    <xf numFmtId="0" fontId="1" fillId="0" borderId="0" xfId="30" applyAlignment="1">
      <alignment horizontal="center" vertical="center" wrapText="1"/>
    </xf>
    <xf numFmtId="0" fontId="1" fillId="5" borderId="0" xfId="30" applyFill="1" applyAlignment="1">
      <alignment horizontal="center" vertical="center" wrapText="1"/>
    </xf>
    <xf numFmtId="0" fontId="1" fillId="6" borderId="0" xfId="30" applyFill="1" applyAlignment="1">
      <alignment horizontal="center" vertical="center" wrapText="1"/>
    </xf>
    <xf numFmtId="0" fontId="1" fillId="7" borderId="0" xfId="30" applyFill="1" applyAlignment="1">
      <alignment horizontal="center" vertical="center" wrapText="1"/>
    </xf>
    <xf numFmtId="0" fontId="9" fillId="8" borderId="0" xfId="30" applyFont="1" applyFill="1" applyAlignment="1">
      <alignment horizontal="center" vertical="center" wrapText="1"/>
    </xf>
    <xf numFmtId="0" fontId="10"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4" fillId="0" borderId="1" xfId="29" applyFont="1" applyBorder="1" applyAlignment="1">
      <alignment horizontal="center" vertical="center" wrapText="1"/>
    </xf>
    <xf numFmtId="0" fontId="12" fillId="0" borderId="1" xfId="0" applyFont="1" applyFill="1" applyBorder="1" applyAlignment="1">
      <alignment horizontal="center" vertical="center" wrapText="1"/>
    </xf>
    <xf numFmtId="0" fontId="14" fillId="0" borderId="2" xfId="29" applyBorder="1" applyAlignment="1">
      <alignment horizontal="center" vertical="center" wrapText="1"/>
    </xf>
    <xf numFmtId="0" fontId="10"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4" fillId="0" borderId="1" xfId="29"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2" xfId="29" applyFont="1" applyBorder="1" applyAlignment="1">
      <alignment horizontal="center" vertical="center" wrapText="1"/>
    </xf>
    <xf numFmtId="0" fontId="14" fillId="0" borderId="0" xfId="29"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3" xfId="29" applyBorder="1" applyAlignment="1">
      <alignment horizontal="center" vertical="center" wrapText="1"/>
    </xf>
    <xf numFmtId="0" fontId="14" fillId="0" borderId="5" xfId="29" applyBorder="1" applyAlignment="1">
      <alignment horizontal="center" vertical="center" wrapText="1"/>
    </xf>
    <xf numFmtId="0" fontId="2" fillId="9" borderId="0" xfId="0" applyFont="1" applyFill="1" applyAlignment="1"/>
    <xf numFmtId="0" fontId="0" fillId="9" borderId="0" xfId="0" applyFont="1" applyFill="1" applyAlignment="1"/>
    <xf numFmtId="0" fontId="0" fillId="9" borderId="0" xfId="0" applyFont="1" applyFill="1" applyAlignment="1">
      <alignment horizontal="center" vertical="center"/>
    </xf>
    <xf numFmtId="0" fontId="0" fillId="9" borderId="0" xfId="0" applyFont="1" applyFill="1" applyAlignment="1">
      <alignment wrapText="1"/>
    </xf>
    <xf numFmtId="0" fontId="0" fillId="9" borderId="6" xfId="0" applyFont="1" applyFill="1" applyBorder="1" applyAlignment="1">
      <alignment horizontal="center" vertical="center"/>
    </xf>
    <xf numFmtId="0" fontId="0" fillId="9" borderId="6" xfId="0" applyFont="1" applyFill="1" applyBorder="1" applyAlignment="1">
      <alignment wrapText="1"/>
    </xf>
    <xf numFmtId="0" fontId="15" fillId="9" borderId="0" xfId="0" applyFont="1" applyFill="1" applyAlignment="1">
      <alignment wrapText="1"/>
    </xf>
    <xf numFmtId="0" fontId="2" fillId="9" borderId="10" xfId="0" applyFont="1" applyFill="1" applyBorder="1" applyAlignment="1">
      <alignment horizontal="center"/>
    </xf>
    <xf numFmtId="0" fontId="0" fillId="9" borderId="0" xfId="0" applyFont="1" applyFill="1" applyBorder="1" applyAlignment="1">
      <alignment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2" borderId="1" xfId="0" applyFont="1" applyFill="1" applyBorder="1" applyAlignment="1">
      <alignment horizontal="center" vertical="center" textRotation="90" wrapText="1"/>
    </xf>
    <xf numFmtId="0" fontId="10" fillId="2" borderId="3" xfId="0" applyFont="1" applyFill="1" applyBorder="1" applyAlignment="1">
      <alignment horizontal="center" vertical="center" textRotation="90" wrapText="1"/>
    </xf>
    <xf numFmtId="0" fontId="10" fillId="2" borderId="2" xfId="0" applyFont="1" applyFill="1" applyBorder="1" applyAlignment="1">
      <alignment horizontal="center" vertical="center" textRotation="90" wrapText="1"/>
    </xf>
    <xf numFmtId="0" fontId="10" fillId="2" borderId="5" xfId="0" applyFont="1" applyFill="1" applyBorder="1" applyAlignment="1">
      <alignment horizontal="center" vertical="center" textRotation="90"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3" borderId="2" xfId="0" applyFont="1" applyFill="1" applyBorder="1" applyAlignment="1">
      <alignment horizontal="center" vertical="center" textRotation="90" wrapText="1"/>
    </xf>
    <xf numFmtId="0" fontId="10" fillId="3" borderId="5" xfId="0" applyFont="1" applyFill="1" applyBorder="1" applyAlignment="1">
      <alignment horizontal="center" vertical="center" textRotation="90" wrapText="1"/>
    </xf>
    <xf numFmtId="0" fontId="10" fillId="3" borderId="1" xfId="0" applyFont="1" applyFill="1" applyBorder="1" applyAlignment="1">
      <alignment horizontal="center" vertical="center" textRotation="90" wrapText="1"/>
    </xf>
    <xf numFmtId="0" fontId="10" fillId="3" borderId="3" xfId="0" applyFont="1" applyFill="1" applyBorder="1" applyAlignment="1">
      <alignment horizontal="center" vertical="center" textRotation="90" wrapText="1"/>
    </xf>
    <xf numFmtId="0" fontId="10" fillId="4" borderId="0" xfId="0" applyFont="1" applyFill="1" applyBorder="1" applyAlignment="1">
      <alignment horizontal="center" vertical="center" textRotation="90" wrapText="1"/>
    </xf>
    <xf numFmtId="0" fontId="10" fillId="4" borderId="1" xfId="0" applyFont="1" applyFill="1" applyBorder="1" applyAlignment="1">
      <alignment horizontal="center" vertical="center" textRotation="90" wrapText="1"/>
    </xf>
    <xf numFmtId="0" fontId="10" fillId="4" borderId="9" xfId="0" applyFont="1" applyFill="1" applyBorder="1" applyAlignment="1">
      <alignment horizontal="center" vertical="center" textRotation="90" wrapText="1"/>
    </xf>
    <xf numFmtId="0" fontId="10" fillId="4" borderId="6" xfId="0" applyFont="1" applyFill="1" applyBorder="1" applyAlignment="1">
      <alignment horizontal="center" vertical="center" textRotation="90"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2" fillId="9" borderId="10" xfId="0" applyFont="1" applyFill="1" applyBorder="1" applyAlignment="1"/>
  </cellXfs>
  <cellStyles count="35">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31" builtinId="9" hidden="1"/>
    <cellStyle name="Followed Hyperlink" xfId="32" builtinId="9" hidden="1"/>
    <cellStyle name="Followed Hyperlink" xfId="33" builtinId="9" hidden="1"/>
    <cellStyle name="Followed Hyperlink" xfId="34" builtinId="9" hidden="1"/>
    <cellStyle name="Hyperlink" xfId="29" builtinId="8" customBuiltin="1"/>
    <cellStyle name="Normal" xfId="0" builtinId="0"/>
    <cellStyle name="Normal 2" xfId="30"/>
  </cellStyles>
  <dxfs count="0"/>
  <tableStyles count="0" defaultTableStyle="TableStyleMedium2" defaultPivotStyle="PivotStyleLight16"/>
  <colors>
    <mruColors>
      <color rgb="FF93E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hmsa.dot.gov/hazmat/library/data-stats/incidents" TargetMode="External"/><Relationship Id="rId14" Type="http://schemas.openxmlformats.org/officeDocument/2006/relationships/hyperlink" Target="https://phmsa.dot.gov/hazmat/library/data-stats/incidents" TargetMode="External"/><Relationship Id="rId15" Type="http://schemas.openxmlformats.org/officeDocument/2006/relationships/hyperlink" Target="https://www.fhwa.dot.gov/bridge/nbi.cfm" TargetMode="External"/><Relationship Id="rId16" Type="http://schemas.openxmlformats.org/officeDocument/2006/relationships/hyperlink" Target="https://www.fhwa.dot.gov/bridge/nbi/no10/county.cfm" TargetMode="External"/><Relationship Id="rId17" Type="http://schemas.openxmlformats.org/officeDocument/2006/relationships/hyperlink" Target="http://msi.nga.mil/NGAPortal/MSI.portal?_nfpb=true&amp;_pageLabel=msi_portal_page_62&amp;pubCode=0015" TargetMode="External"/><Relationship Id="rId18" Type="http://schemas.openxmlformats.org/officeDocument/2006/relationships/hyperlink" Target="http://msi.nga.mil/NGAPortal/MSI.portal?_nfpb=true&amp;_pageLabel=msi_portal_page_62&amp;pubCode=0015" TargetMode="External"/><Relationship Id="rId19" Type="http://schemas.openxmlformats.org/officeDocument/2006/relationships/hyperlink" Target="http://msi.nga.mil/NGAPortal/MSI.portal?_nfpb=true&amp;_pageLabel=msi_portal_page_62&amp;pubCode=0015" TargetMode="External"/><Relationship Id="rId50" Type="http://schemas.openxmlformats.org/officeDocument/2006/relationships/hyperlink" Target="http://marineprotectedareas.noaa.gov/dataanalysis/mpainventory/" TargetMode="External"/><Relationship Id="rId51" Type="http://schemas.openxmlformats.org/officeDocument/2006/relationships/hyperlink" Target="http://response.restoration.noaa.gov/maps-and-spatial-data/shoreline-sensitivity-rankings-list.html" TargetMode="External"/><Relationship Id="rId52" Type="http://schemas.openxmlformats.org/officeDocument/2006/relationships/hyperlink" Target="https://www.epa.gov/cleanups/cleanups-my-community" TargetMode="External"/><Relationship Id="rId53" Type="http://schemas.openxmlformats.org/officeDocument/2006/relationships/hyperlink" Target="http://artsandsciences.sc.edu/geog/hvri/sovi%C2%AE-0" TargetMode="External"/><Relationship Id="rId54" Type="http://schemas.openxmlformats.org/officeDocument/2006/relationships/hyperlink" Target="https://mobility.tamu.edu/ums/congestion-data/" TargetMode="External"/><Relationship Id="rId55" Type="http://schemas.openxmlformats.org/officeDocument/2006/relationships/hyperlink" Target="https://mobility.tamu.edu/ums/congestion-data/" TargetMode="External"/><Relationship Id="rId56" Type="http://schemas.openxmlformats.org/officeDocument/2006/relationships/hyperlink" Target="http://aapa.files.cms-plus.com/Statistics/Copy%20of%20CRUISE%20TRAFFIC%20NORTH%20AMERICA%202013-2014.pdf" TargetMode="External"/><Relationship Id="rId57" Type="http://schemas.openxmlformats.org/officeDocument/2006/relationships/hyperlink" Target="http://aapa.files.cms-plus.com/Statistics/Copy%20of%20CRUISE%20TRAFFIC%20NORTH%20AMERICA%202013-2014.pdf" TargetMode="External"/><Relationship Id="rId58" Type="http://schemas.openxmlformats.org/officeDocument/2006/relationships/hyperlink" Target="http://aapa.files.cms-plus.com/CONTAINER%20TRAFFIC%20NORTH%20AMERICA%201980%20-%202013.xlsx" TargetMode="External"/><Relationship Id="rId40" Type="http://schemas.openxmlformats.org/officeDocument/2006/relationships/hyperlink" Target="http://www.navigationdatacenter.us/data/datappor.htm" TargetMode="External"/><Relationship Id="rId41" Type="http://schemas.openxmlformats.org/officeDocument/2006/relationships/hyperlink" Target="http://www.navigationdatacenter.us/data/datappor.htm" TargetMode="External"/><Relationship Id="rId42" Type="http://schemas.openxmlformats.org/officeDocument/2006/relationships/hyperlink" Target="http://www.navigationdatacenter.us/data/datappor.htm" TargetMode="External"/><Relationship Id="rId43" Type="http://schemas.openxmlformats.org/officeDocument/2006/relationships/hyperlink" Target="https://tidesandcurrents.noaa.gov/sltrends/sltrends.html" TargetMode="External"/><Relationship Id="rId44" Type="http://schemas.openxmlformats.org/officeDocument/2006/relationships/hyperlink" Target="http://www.cpo.noaa.gov/sites/cpo/Reports/2012/NOAA_SLR_r3.pdf" TargetMode="External"/><Relationship Id="rId45" Type="http://schemas.openxmlformats.org/officeDocument/2006/relationships/hyperlink" Target="http://www.psmsl.org/train_and_info/geo_signals/gia/peltier/" TargetMode="External"/><Relationship Id="rId46" Type="http://schemas.openxmlformats.org/officeDocument/2006/relationships/hyperlink" Target="http://gis.fema.gov/DataFeeds.html" TargetMode="External"/><Relationship Id="rId47" Type="http://schemas.openxmlformats.org/officeDocument/2006/relationships/hyperlink" Target="http://gis.fema.gov/DataFeeds.html" TargetMode="External"/><Relationship Id="rId48" Type="http://schemas.openxmlformats.org/officeDocument/2006/relationships/hyperlink" Target="https://coast.noaa.gov/nerrs/" TargetMode="External"/><Relationship Id="rId49" Type="http://schemas.openxmlformats.org/officeDocument/2006/relationships/hyperlink" Target="https://www.fws.gov/refuges/profiles/ByState.cfm?state=HI/" TargetMode="External"/><Relationship Id="rId1" Type="http://schemas.openxmlformats.org/officeDocument/2006/relationships/hyperlink" Target="https://www.ncdc.noaa.gov/stormevents/" TargetMode="External"/><Relationship Id="rId2" Type="http://schemas.openxmlformats.org/officeDocument/2006/relationships/hyperlink" Target="https://www.ncdc.noaa.gov/stormevents/" TargetMode="External"/><Relationship Id="rId3" Type="http://schemas.openxmlformats.org/officeDocument/2006/relationships/hyperlink" Target="https://www.ncdc.noaa.gov/stormevents/" TargetMode="External"/><Relationship Id="rId4" Type="http://schemas.openxmlformats.org/officeDocument/2006/relationships/hyperlink" Target="http://tidesandcurrents.noaa.gov/est/Top10_form.pdf" TargetMode="External"/><Relationship Id="rId5" Type="http://schemas.openxmlformats.org/officeDocument/2006/relationships/hyperlink" Target="https://tidesandcurrents.noaa.gov/est/" TargetMode="External"/><Relationship Id="rId6" Type="http://schemas.openxmlformats.org/officeDocument/2006/relationships/hyperlink" Target="http://coast.noaa.gov/hurricanes/" TargetMode="External"/><Relationship Id="rId7" Type="http://schemas.openxmlformats.org/officeDocument/2006/relationships/hyperlink" Target="http://www.nhc.noaa.gov/climo/" TargetMode="External"/><Relationship Id="rId8" Type="http://schemas.openxmlformats.org/officeDocument/2006/relationships/hyperlink" Target="https://www.fhwa.dot.gov/environment/sustainability/resilience/adaptation_framework/modules/index.cfm" TargetMode="External"/><Relationship Id="rId9" Type="http://schemas.openxmlformats.org/officeDocument/2006/relationships/hyperlink" Target="https://www.fws.gov/endangered/" TargetMode="External"/><Relationship Id="rId30" Type="http://schemas.openxmlformats.org/officeDocument/2006/relationships/hyperlink" Target="https://www.marad.dot.gov/resources/data-statistics/" TargetMode="External"/><Relationship Id="rId31" Type="http://schemas.openxmlformats.org/officeDocument/2006/relationships/hyperlink" Target="https://www.marad.dot.gov/resources/data-statistics/" TargetMode="External"/><Relationship Id="rId32" Type="http://schemas.openxmlformats.org/officeDocument/2006/relationships/hyperlink" Target="https://www.marad.dot.gov/resources/data-statistics/" TargetMode="External"/><Relationship Id="rId33" Type="http://schemas.openxmlformats.org/officeDocument/2006/relationships/hyperlink" Target="http://msi.nga.mil/NGAPortal/MSI.portal?_nfpb=true&amp;_pageLabel=msi_portal_page_62&amp;pubCode=0015" TargetMode="External"/><Relationship Id="rId34" Type="http://schemas.openxmlformats.org/officeDocument/2006/relationships/hyperlink" Target="http://www.navigationdatacenter.us/data/datappor.htm" TargetMode="External"/><Relationship Id="rId35" Type="http://schemas.openxmlformats.org/officeDocument/2006/relationships/hyperlink" Target="http://www.navigationdatacenter.us/data/datappor.htm" TargetMode="External"/><Relationship Id="rId36" Type="http://schemas.openxmlformats.org/officeDocument/2006/relationships/hyperlink" Target="https://www.census.gov/search-results.html?q=HS+port+level+data&amp;search.x=0&amp;search.y=0&amp;search=submit&amp;page=1&amp;stateGeo=none&amp;searchtype=web" TargetMode="External"/><Relationship Id="rId37" Type="http://schemas.openxmlformats.org/officeDocument/2006/relationships/hyperlink" Target="https://www.census.gov/search-results.html?q=HS+port+level+data&amp;search.x=0&amp;search.y=0&amp;search=submit&amp;page=1&amp;stateGeo=none&amp;searchtype=web" TargetMode="External"/><Relationship Id="rId38" Type="http://schemas.openxmlformats.org/officeDocument/2006/relationships/hyperlink" Target="https://www.census.gov/search-results.html?q=HS+port+level+data&amp;search.x=0&amp;search.y=0&amp;search=submit&amp;page=1&amp;stateGeo=none&amp;searchtype=web" TargetMode="External"/><Relationship Id="rId39" Type="http://schemas.openxmlformats.org/officeDocument/2006/relationships/hyperlink" Target="https://www.census.gov/search-results.html?q=HS+port+level+data&amp;search.x=0&amp;search.y=0&amp;search=submit&amp;page=1&amp;stateGeo=none&amp;searchtype=web" TargetMode="External"/><Relationship Id="rId20" Type="http://schemas.openxmlformats.org/officeDocument/2006/relationships/hyperlink" Target="https://tidesandcurrents.noaa.gov/est/" TargetMode="External"/><Relationship Id="rId21" Type="http://schemas.openxmlformats.org/officeDocument/2006/relationships/hyperlink" Target="https://coast.noaa.gov/enowexplorer/" TargetMode="External"/><Relationship Id="rId22" Type="http://schemas.openxmlformats.org/officeDocument/2006/relationships/hyperlink" Target="https://coast.noaa.gov/enowexplorer/" TargetMode="External"/><Relationship Id="rId23" Type="http://schemas.openxmlformats.org/officeDocument/2006/relationships/hyperlink" Target="https://coast.noaa.gov/digitalcoast/tools/qrt.html" TargetMode="External"/><Relationship Id="rId24" Type="http://schemas.openxmlformats.org/officeDocument/2006/relationships/hyperlink" Target="https://coast.noaa.gov/snapshots/" TargetMode="External"/><Relationship Id="rId25" Type="http://schemas.openxmlformats.org/officeDocument/2006/relationships/hyperlink" Target="https://coast.noaa.gov/snapshots/" TargetMode="External"/><Relationship Id="rId26" Type="http://schemas.openxmlformats.org/officeDocument/2006/relationships/hyperlink" Target="https://coast.noaa.gov/snapshots/" TargetMode="External"/><Relationship Id="rId27" Type="http://schemas.openxmlformats.org/officeDocument/2006/relationships/hyperlink" Target="https://www.fema.gov/national-flood-insurance-program-community-rating-system" TargetMode="External"/><Relationship Id="rId28" Type="http://schemas.openxmlformats.org/officeDocument/2006/relationships/hyperlink" Target="https://www.marad.dot.gov/resources/data-statistics/" TargetMode="External"/><Relationship Id="rId29" Type="http://schemas.openxmlformats.org/officeDocument/2006/relationships/hyperlink" Target="https://www.marad.dot.gov/resources/data-statistics/" TargetMode="External"/><Relationship Id="rId10" Type="http://schemas.openxmlformats.org/officeDocument/2006/relationships/hyperlink" Target="https://ecos.fws.gov/ecp/report/table/critical-habitat.html" TargetMode="External"/><Relationship Id="rId11" Type="http://schemas.openxmlformats.org/officeDocument/2006/relationships/hyperlink" Target="http://response.restoration.noaa.gov/maps-and-spatial-data/shoreline-rankings.html" TargetMode="External"/><Relationship Id="rId12" Type="http://schemas.openxmlformats.org/officeDocument/2006/relationships/hyperlink" Target="https://www.epa.gov/outdoor-air-quality-data/air-quality-index-report"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criticalhabitat.fws.gov/crithab/" TargetMode="External"/><Relationship Id="rId14" Type="http://schemas.openxmlformats.org/officeDocument/2006/relationships/hyperlink" Target="http://www.fws.gov/refuges/profiles/ByState.cfm?state=HI/" TargetMode="External"/><Relationship Id="rId15" Type="http://schemas.openxmlformats.org/officeDocument/2006/relationships/hyperlink" Target="http://criticalhabitat.fws.gov/crithab/" TargetMode="External"/><Relationship Id="rId16" Type="http://schemas.openxmlformats.org/officeDocument/2006/relationships/hyperlink" Target="http://marineprotectedareas.noaa.gov/dataanalysis/mpainventory/" TargetMode="External"/><Relationship Id="rId17" Type="http://schemas.openxmlformats.org/officeDocument/2006/relationships/hyperlink" Target="http://response.restoration.noaa.gov/oil-and-chemical-spills/oil-spills/response-tools/view-esi-data-online.html" TargetMode="External"/><Relationship Id="rId18" Type="http://schemas.openxmlformats.org/officeDocument/2006/relationships/hyperlink" Target="http://cfpub.epa.gov/eroe/index.cfm?fuseaction=detail.viewInd&amp;lv=list.listByWhereYouLive&amp;r=231869&amp;subtop=341" TargetMode="External"/><Relationship Id="rId19" Type="http://schemas.openxmlformats.org/officeDocument/2006/relationships/hyperlink" Target="http://cfpub.epa.gov/eroe/index.cfm?fuseaction=detail.viewInd&amp;lv=list.listByWhereYouLive&amp;r=231869&amp;subtop=341" TargetMode="External"/><Relationship Id="rId63" Type="http://schemas.openxmlformats.org/officeDocument/2006/relationships/hyperlink" Target="http://www.navigationdatacenter.us/db/pport/" TargetMode="External"/><Relationship Id="rId64" Type="http://schemas.openxmlformats.org/officeDocument/2006/relationships/hyperlink" Target="http://www.navigationdatacenter.us/db/pport/" TargetMode="External"/><Relationship Id="rId65" Type="http://schemas.openxmlformats.org/officeDocument/2006/relationships/hyperlink" Target="http://msi.nga.mil/NGAPortal/MSI.portal?_nfpb=true&amp;_pageLabel=msi_portal_page_62&amp;pubCode=0015" TargetMode="External"/><Relationship Id="rId66" Type="http://schemas.openxmlformats.org/officeDocument/2006/relationships/hyperlink" Target="http://www.unece.org/fileadmin/DAM/cefact/locode/us.htm" TargetMode="External"/><Relationship Id="rId50" Type="http://schemas.openxmlformats.org/officeDocument/2006/relationships/hyperlink" Target="http://aapa.files.cms-plus.com/Statistics/Copy%20of%20CRUISE%20TRAFFIC%20NORTH%20AMERICA%202013-2014.pdf" TargetMode="External"/><Relationship Id="rId51" Type="http://schemas.openxmlformats.org/officeDocument/2006/relationships/hyperlink" Target="http://www.navigationdatacenter.us/data/datappor.htm" TargetMode="External"/><Relationship Id="rId52" Type="http://schemas.openxmlformats.org/officeDocument/2006/relationships/hyperlink" Target="http://aapa.files.cms-plus.com/CONTAINER%20TRAFFIC%20NORTH%20AMERICA%201980%20-%202013.xlsx" TargetMode="External"/><Relationship Id="rId53" Type="http://schemas.openxmlformats.org/officeDocument/2006/relationships/hyperlink" Target="http://www.navigationdatacenter.us/data/datappor.htm" TargetMode="External"/><Relationship Id="rId54" Type="http://schemas.openxmlformats.org/officeDocument/2006/relationships/hyperlink" Target="http://www.navigationdatacenter.us/data/datappor.htm" TargetMode="External"/><Relationship Id="rId55" Type="http://schemas.openxmlformats.org/officeDocument/2006/relationships/hyperlink" Target="http://www.navigationdatacenter.us/data/datappor.htm" TargetMode="External"/><Relationship Id="rId56" Type="http://schemas.openxmlformats.org/officeDocument/2006/relationships/hyperlink" Target="http://www.navigationdatacenter.us/data/datappor.htm" TargetMode="External"/><Relationship Id="rId57" Type="http://schemas.openxmlformats.org/officeDocument/2006/relationships/hyperlink" Target="http://www.navigationdatacenter.us/db/pport/" TargetMode="External"/><Relationship Id="rId58" Type="http://schemas.openxmlformats.org/officeDocument/2006/relationships/hyperlink" Target="http://www.navigationdatacenter.us/db/pport/" TargetMode="External"/><Relationship Id="rId59" Type="http://schemas.openxmlformats.org/officeDocument/2006/relationships/hyperlink" Target="http://gis.fema.gov/maps/FEMA_Presidential_Disaster_Declarations_1964_2014.pdf" TargetMode="External"/><Relationship Id="rId40" Type="http://schemas.openxmlformats.org/officeDocument/2006/relationships/hyperlink" Target="http://mobility.tamu.edu/ums/congestion-data/" TargetMode="External"/><Relationship Id="rId41" Type="http://schemas.openxmlformats.org/officeDocument/2006/relationships/hyperlink" Target="http://www.marad.dot.gov/resources/data-statistics/" TargetMode="External"/><Relationship Id="rId42" Type="http://schemas.openxmlformats.org/officeDocument/2006/relationships/hyperlink" Target="http://www.marad.dot.gov/resources/data-statistics/" TargetMode="External"/><Relationship Id="rId43" Type="http://schemas.openxmlformats.org/officeDocument/2006/relationships/hyperlink" Target="http://www.marad.dot.gov/resources/data-statistics/" TargetMode="External"/><Relationship Id="rId44" Type="http://schemas.openxmlformats.org/officeDocument/2006/relationships/hyperlink" Target="http://www.marad.dot.gov/resources/data-statistics/" TargetMode="External"/><Relationship Id="rId45" Type="http://schemas.openxmlformats.org/officeDocument/2006/relationships/hyperlink" Target="http://www.marad.dot.gov/resources/data-statistics/" TargetMode="External"/><Relationship Id="rId46" Type="http://schemas.openxmlformats.org/officeDocument/2006/relationships/hyperlink" Target="http://www.marad.dot.gov/resources/data-statistics/" TargetMode="External"/><Relationship Id="rId47" Type="http://schemas.openxmlformats.org/officeDocument/2006/relationships/hyperlink" Target="http://www.marad.dot.gov/resources/data-statistics/" TargetMode="External"/><Relationship Id="rId48" Type="http://schemas.openxmlformats.org/officeDocument/2006/relationships/hyperlink" Target="http://www.marad.dot.gov/resources/data-statistics/" TargetMode="External"/><Relationship Id="rId49" Type="http://schemas.openxmlformats.org/officeDocument/2006/relationships/hyperlink" Target="http://aapa.files.cms-plus.com/Statistics/Copy%20of%20CRUISE%20TRAFFIC%20NORTH%20AMERICA%202013-2014.pdf" TargetMode="External"/><Relationship Id="rId1" Type="http://schemas.openxmlformats.org/officeDocument/2006/relationships/hyperlink" Target="http://response.restoration.noaa.gov/maps-and-spatial-data/shoreline-sensitivity-rankings-list.html" TargetMode="External"/><Relationship Id="rId2" Type="http://schemas.openxmlformats.org/officeDocument/2006/relationships/hyperlink" Target="http://www.ncdc.noaa.gov/stormevents/listevents.jsp?windfilter=080&amp;sort=DT&amp;statefips=36%2CNEW+YORK&amp;county=ALL&amp;eventType=%28Z%29+High+Wind&amp;beginDate_yyyy=1950&amp;beginDate_mm=01&amp;beginDate_dd=01&amp;endDate_yyyy=2015&amp;endDate_mm=01&amp;endDate_dd=31" TargetMode="External"/><Relationship Id="rId3" Type="http://schemas.openxmlformats.org/officeDocument/2006/relationships/hyperlink" Target="http://tidesandcurrents.noaa.gov/est/Top10_form.pdf" TargetMode="External"/><Relationship Id="rId4" Type="http://schemas.openxmlformats.org/officeDocument/2006/relationships/hyperlink" Target="http://coast.noaa.gov/hurricanes/" TargetMode="External"/><Relationship Id="rId5" Type="http://schemas.openxmlformats.org/officeDocument/2006/relationships/hyperlink" Target="http://www.nhc.noaa.gov/climo/" TargetMode="External"/><Relationship Id="rId6" Type="http://schemas.openxmlformats.org/officeDocument/2006/relationships/hyperlink" Target="http://tidesandcurrents.noaa.gov/sltrends/sltrends.html" TargetMode="External"/><Relationship Id="rId7" Type="http://schemas.openxmlformats.org/officeDocument/2006/relationships/hyperlink" Target="http://www.ncdc.noaa.gov/stormevents/listevents.jsp?windfilter=080&amp;sort=DT&amp;statefips=36%2CNEW+YORK&amp;county=ALL&amp;eventType=%28Z%29+High+Wind&amp;beginDate_yyyy=1950&amp;beginDate_mm=01&amp;beginDate_dd=01&amp;endDate_yyyy=2015&amp;endDate_mm=01&amp;endDate_dd=31" TargetMode="External"/><Relationship Id="rId8" Type="http://schemas.openxmlformats.org/officeDocument/2006/relationships/hyperlink" Target="http://www.ncdc.noaa.gov/stormevents/listevents.jsp?windfilter=080&amp;sort=DT&amp;statefips=36%2CNEW+YORK&amp;county=ALL&amp;eventType=%28Z%29+High+Wind&amp;beginDate_yyyy=1950&amp;beginDate_mm=01&amp;beginDate_dd=01&amp;endDate_yyyy=2015&amp;endDate_mm=01&amp;endDate_dd=31" TargetMode="External"/><Relationship Id="rId9" Type="http://schemas.openxmlformats.org/officeDocument/2006/relationships/hyperlink" Target="http://www.ncdc.noaa.gov/cag/time-series/us" TargetMode="External"/><Relationship Id="rId30" Type="http://schemas.openxmlformats.org/officeDocument/2006/relationships/hyperlink" Target="http://tidesandcurrents.noaa.gov/est/" TargetMode="External"/><Relationship Id="rId31" Type="http://schemas.openxmlformats.org/officeDocument/2006/relationships/hyperlink" Target="http://www.coast.noaa.gov/digitalcoast/data/enow" TargetMode="External"/><Relationship Id="rId32" Type="http://schemas.openxmlformats.org/officeDocument/2006/relationships/hyperlink" Target="http://www.coast.noaa.gov/digitalcoast/data/enow" TargetMode="External"/><Relationship Id="rId33" Type="http://schemas.openxmlformats.org/officeDocument/2006/relationships/hyperlink" Target="http://www.coast.noaa.gov/digitalcoast/data/enow" TargetMode="External"/><Relationship Id="rId34" Type="http://schemas.openxmlformats.org/officeDocument/2006/relationships/hyperlink" Target="http://coastalsocioeconomics.noaa.gov/download/download2.html" TargetMode="External"/><Relationship Id="rId35" Type="http://schemas.openxmlformats.org/officeDocument/2006/relationships/hyperlink" Target="http://coastalsocioeconomics.noaa.gov/download/download2.html" TargetMode="External"/><Relationship Id="rId36" Type="http://schemas.openxmlformats.org/officeDocument/2006/relationships/hyperlink" Target="http://webra.cas.sc.edu/hvri/products/sovi2010_maps.aspx" TargetMode="External"/><Relationship Id="rId37" Type="http://schemas.openxmlformats.org/officeDocument/2006/relationships/hyperlink" Target="http://webra.cas.sc.edu/hvri/products/sovi2010_data.aspx" TargetMode="External"/><Relationship Id="rId38" Type="http://schemas.openxmlformats.org/officeDocument/2006/relationships/hyperlink" Target="http://mobility.tamu.edu/ums/congestion-data/" TargetMode="External"/><Relationship Id="rId39" Type="http://schemas.openxmlformats.org/officeDocument/2006/relationships/hyperlink" Target="http://mobility.tamu.edu/ums/congestion-data/" TargetMode="External"/><Relationship Id="rId20" Type="http://schemas.openxmlformats.org/officeDocument/2006/relationships/hyperlink" Target="http://www2.epa.gov/cleanups/cleanups-my-community" TargetMode="External"/><Relationship Id="rId21" Type="http://schemas.openxmlformats.org/officeDocument/2006/relationships/hyperlink" Target="http://phmsa.dot.gov/hazmat/library/data-stats" TargetMode="External"/><Relationship Id="rId22" Type="http://schemas.openxmlformats.org/officeDocument/2006/relationships/hyperlink" Target="http://phmsa.dot.gov/hazmat/library/data-stats" TargetMode="External"/><Relationship Id="rId23" Type="http://schemas.openxmlformats.org/officeDocument/2006/relationships/hyperlink" Target="http://gis.rita.dot.gov/DBridges" TargetMode="External"/><Relationship Id="rId24" Type="http://schemas.openxmlformats.org/officeDocument/2006/relationships/hyperlink" Target="http://msi.nga.mil/NGAPortal/MSI.portal?_nfpb=true&amp;_pageLabel=msi_portal_page_62&amp;pubCode=0015" TargetMode="External"/><Relationship Id="rId25" Type="http://schemas.openxmlformats.org/officeDocument/2006/relationships/hyperlink" Target="http://msi.nga.mil/NGAPortal/MSI.portal?_nfpb=true&amp;_pageLabel=msi_portal_page_62&amp;pubCode=0015" TargetMode="External"/><Relationship Id="rId26" Type="http://schemas.openxmlformats.org/officeDocument/2006/relationships/hyperlink" Target="http://msi.nga.mil/NGAPortal/MSI.portal?_nfpb=true&amp;_pageLabel=msi_portal_page_62&amp;pubCode=0015" TargetMode="External"/><Relationship Id="rId27" Type="http://schemas.openxmlformats.org/officeDocument/2006/relationships/hyperlink" Target="http://msi.nga.mil/NGAPortal/MSI.portal?_nfpb=true&amp;_pageLabel=msi_portal_page_62&amp;pubCode=0015" TargetMode="External"/><Relationship Id="rId28" Type="http://schemas.openxmlformats.org/officeDocument/2006/relationships/hyperlink" Target="http://msi.nga.mil/NGAPortal/MSI.portal?_nfpb=true&amp;_pageLabel=msi_portal_page_62&amp;pubCode=0015" TargetMode="External"/><Relationship Id="rId29" Type="http://schemas.openxmlformats.org/officeDocument/2006/relationships/hyperlink" Target="http://msi.nga.mil/NGAPortal/MSI.portal?_nfpb=true&amp;_pageLabel=msi_portal_page_62&amp;pubCode=0015" TargetMode="External"/><Relationship Id="rId60" Type="http://schemas.openxmlformats.org/officeDocument/2006/relationships/hyperlink" Target="http://msi.nga.mil/NGAPortal/MSI.portal?_nfpb=true&amp;_pageLabel=msi_portal_page_62&amp;pubCode=0015" TargetMode="External"/><Relationship Id="rId61" Type="http://schemas.openxmlformats.org/officeDocument/2006/relationships/hyperlink" Target="http://msi.nga.mil/NGAPortal/MSI.portal?_nfpb=true&amp;_pageLabel=msi_portal_page_62&amp;pubCode=0015" TargetMode="External"/><Relationship Id="rId62" Type="http://schemas.openxmlformats.org/officeDocument/2006/relationships/hyperlink" Target="http://www.navigationdatacenter.us/db/pport/" TargetMode="External"/><Relationship Id="rId10" Type="http://schemas.openxmlformats.org/officeDocument/2006/relationships/hyperlink" Target="http://gis.fema.gov/DataFeeds.html" TargetMode="External"/><Relationship Id="rId11" Type="http://schemas.openxmlformats.org/officeDocument/2006/relationships/hyperlink" Target="http://gis.fema.gov/maps/FEMA_Presidential_Disaster_Declarations_1964_2014.pdf" TargetMode="External"/><Relationship Id="rId12" Type="http://schemas.openxmlformats.org/officeDocument/2006/relationships/hyperlink" Target="http://gis.fema.gov/DataFee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workbookViewId="0">
      <pane ySplit="1" topLeftCell="A2" activePane="bottomLeft" state="frozen"/>
      <selection pane="bottomLeft" activeCell="K1" sqref="K1"/>
    </sheetView>
  </sheetViews>
  <sheetFormatPr baseColWidth="10" defaultColWidth="15.1640625" defaultRowHeight="14" x14ac:dyDescent="0"/>
  <cols>
    <col min="1" max="1" width="11" style="10" customWidth="1"/>
    <col min="2" max="2" width="15" style="10" customWidth="1"/>
    <col min="3" max="3" width="20.6640625" style="10" customWidth="1"/>
    <col min="4" max="4" width="9" style="11" bestFit="1" customWidth="1"/>
    <col min="5" max="5" width="34.1640625" style="10" customWidth="1"/>
    <col min="6" max="6" width="23.33203125" style="13" bestFit="1" customWidth="1"/>
    <col min="7" max="7" width="15.1640625" style="10" customWidth="1"/>
    <col min="8" max="8" width="25.5" style="10" bestFit="1" customWidth="1"/>
    <col min="9" max="9" width="11.6640625" style="10" customWidth="1"/>
    <col min="10" max="10" width="14.5" style="10" customWidth="1"/>
    <col min="11" max="11" width="12.5" style="10" customWidth="1"/>
    <col min="12" max="16384" width="15.1640625" style="10"/>
  </cols>
  <sheetData>
    <row r="1" spans="1:11" ht="44">
      <c r="A1" s="2" t="s">
        <v>0</v>
      </c>
      <c r="B1" s="2" t="s">
        <v>1</v>
      </c>
      <c r="C1" s="2" t="s">
        <v>2</v>
      </c>
      <c r="D1" s="2" t="s">
        <v>185</v>
      </c>
      <c r="E1" s="2" t="s">
        <v>4</v>
      </c>
      <c r="F1" s="2" t="s">
        <v>3</v>
      </c>
      <c r="G1" s="14" t="s">
        <v>5</v>
      </c>
      <c r="H1" s="14" t="s">
        <v>205</v>
      </c>
      <c r="I1" s="12" t="s">
        <v>489</v>
      </c>
      <c r="J1" s="12" t="s">
        <v>490</v>
      </c>
      <c r="K1" s="12" t="s">
        <v>491</v>
      </c>
    </row>
    <row r="2" spans="1:11" ht="22">
      <c r="A2" s="61" t="s">
        <v>6</v>
      </c>
      <c r="B2" s="60" t="s">
        <v>7</v>
      </c>
      <c r="C2" s="20" t="s">
        <v>8</v>
      </c>
      <c r="D2" s="20">
        <v>1</v>
      </c>
      <c r="E2" s="20" t="s">
        <v>487</v>
      </c>
      <c r="F2" s="2" t="s">
        <v>373</v>
      </c>
      <c r="G2" s="22" t="s">
        <v>42</v>
      </c>
      <c r="H2" s="17" t="s">
        <v>382</v>
      </c>
      <c r="I2" s="20" t="s">
        <v>201</v>
      </c>
      <c r="J2" s="20" t="s">
        <v>201</v>
      </c>
      <c r="K2" s="20" t="s">
        <v>201</v>
      </c>
    </row>
    <row r="3" spans="1:11" ht="22">
      <c r="A3" s="62"/>
      <c r="B3" s="58"/>
      <c r="C3" s="44" t="s">
        <v>386</v>
      </c>
      <c r="D3" s="20">
        <v>2</v>
      </c>
      <c r="E3" s="20" t="s">
        <v>381</v>
      </c>
      <c r="F3" s="2" t="s">
        <v>387</v>
      </c>
      <c r="G3" s="22" t="s">
        <v>115</v>
      </c>
      <c r="H3" s="17" t="s">
        <v>382</v>
      </c>
      <c r="I3" s="20" t="s">
        <v>201</v>
      </c>
      <c r="J3" s="20" t="s">
        <v>202</v>
      </c>
      <c r="K3" s="20" t="s">
        <v>202</v>
      </c>
    </row>
    <row r="4" spans="1:11">
      <c r="A4" s="61"/>
      <c r="B4" s="58"/>
      <c r="C4" s="66" t="s">
        <v>43</v>
      </c>
      <c r="D4" s="45">
        <v>3</v>
      </c>
      <c r="E4" s="20" t="s">
        <v>44</v>
      </c>
      <c r="F4" s="2" t="s">
        <v>388</v>
      </c>
      <c r="G4" s="22" t="s">
        <v>45</v>
      </c>
      <c r="H4" s="17" t="s">
        <v>382</v>
      </c>
      <c r="I4" s="20" t="s">
        <v>202</v>
      </c>
      <c r="J4" s="20" t="s">
        <v>202</v>
      </c>
      <c r="K4" s="20" t="s">
        <v>202</v>
      </c>
    </row>
    <row r="5" spans="1:11">
      <c r="A5" s="63"/>
      <c r="B5" s="58"/>
      <c r="C5" s="66"/>
      <c r="D5" s="45">
        <v>4</v>
      </c>
      <c r="E5" s="22" t="s">
        <v>383</v>
      </c>
      <c r="F5" s="2" t="s">
        <v>388</v>
      </c>
      <c r="G5" s="22" t="s">
        <v>45</v>
      </c>
      <c r="H5" s="22" t="s">
        <v>388</v>
      </c>
      <c r="I5" s="20" t="s">
        <v>202</v>
      </c>
      <c r="J5" s="20" t="s">
        <v>202</v>
      </c>
      <c r="K5" s="20" t="s">
        <v>202</v>
      </c>
    </row>
    <row r="6" spans="1:11">
      <c r="A6" s="61"/>
      <c r="B6" s="58"/>
      <c r="C6" s="60" t="s">
        <v>9</v>
      </c>
      <c r="D6" s="45">
        <v>5</v>
      </c>
      <c r="E6" s="21" t="s">
        <v>389</v>
      </c>
      <c r="F6" s="2" t="s">
        <v>388</v>
      </c>
      <c r="G6" s="21" t="s">
        <v>116</v>
      </c>
      <c r="H6" s="35" t="str">
        <f>HYPERLINK("http://surge.srcc.lsu.edu/index.html","SurgeDAT")</f>
        <v>SurgeDAT</v>
      </c>
      <c r="I6" s="24" t="s">
        <v>202</v>
      </c>
      <c r="J6" s="24" t="s">
        <v>202</v>
      </c>
      <c r="K6" s="24" t="s">
        <v>202</v>
      </c>
    </row>
    <row r="7" spans="1:11" ht="22">
      <c r="A7" s="61"/>
      <c r="B7" s="58"/>
      <c r="C7" s="65"/>
      <c r="D7" s="45">
        <v>6</v>
      </c>
      <c r="E7" s="20" t="s">
        <v>46</v>
      </c>
      <c r="F7" s="2" t="s">
        <v>388</v>
      </c>
      <c r="G7" s="22" t="s">
        <v>47</v>
      </c>
      <c r="H7" s="17" t="s">
        <v>212</v>
      </c>
      <c r="I7" s="20" t="s">
        <v>202</v>
      </c>
      <c r="J7" s="20" t="s">
        <v>202</v>
      </c>
      <c r="K7" s="20" t="s">
        <v>202</v>
      </c>
    </row>
    <row r="8" spans="1:11" ht="44">
      <c r="A8" s="61"/>
      <c r="B8" s="58"/>
      <c r="C8" s="65"/>
      <c r="D8" s="45">
        <v>7</v>
      </c>
      <c r="E8" s="20" t="s">
        <v>438</v>
      </c>
      <c r="F8" s="2" t="s">
        <v>374</v>
      </c>
      <c r="G8" s="22" t="s">
        <v>47</v>
      </c>
      <c r="H8" s="17" t="s">
        <v>478</v>
      </c>
      <c r="I8" s="20" t="s">
        <v>201</v>
      </c>
      <c r="J8" s="20" t="s">
        <v>201</v>
      </c>
      <c r="K8" s="20" t="s">
        <v>201</v>
      </c>
    </row>
    <row r="9" spans="1:11" ht="22">
      <c r="A9" s="64"/>
      <c r="B9" s="58"/>
      <c r="C9" s="60" t="s">
        <v>390</v>
      </c>
      <c r="D9" s="45">
        <v>8</v>
      </c>
      <c r="E9" s="20" t="s">
        <v>392</v>
      </c>
      <c r="F9" s="2" t="s">
        <v>215</v>
      </c>
      <c r="G9" s="22" t="s">
        <v>484</v>
      </c>
      <c r="H9" s="17" t="s">
        <v>216</v>
      </c>
      <c r="I9" s="20" t="s">
        <v>201</v>
      </c>
      <c r="J9" s="20" t="s">
        <v>201</v>
      </c>
      <c r="K9" s="20" t="s">
        <v>201</v>
      </c>
    </row>
    <row r="10" spans="1:11">
      <c r="A10" s="61"/>
      <c r="B10" s="59"/>
      <c r="C10" s="59"/>
      <c r="D10" s="45">
        <v>9</v>
      </c>
      <c r="E10" s="27" t="s">
        <v>391</v>
      </c>
      <c r="F10" s="2" t="s">
        <v>388</v>
      </c>
      <c r="G10" s="25" t="s">
        <v>52</v>
      </c>
      <c r="H10" s="36" t="s">
        <v>393</v>
      </c>
      <c r="I10" s="27" t="s">
        <v>202</v>
      </c>
      <c r="J10" s="27" t="s">
        <v>202</v>
      </c>
      <c r="K10" s="27" t="s">
        <v>202</v>
      </c>
    </row>
    <row r="11" spans="1:11" ht="22">
      <c r="A11" s="62"/>
      <c r="B11" s="60" t="s">
        <v>11</v>
      </c>
      <c r="C11" s="20" t="s">
        <v>12</v>
      </c>
      <c r="D11" s="45">
        <v>10</v>
      </c>
      <c r="E11" s="20" t="s">
        <v>13</v>
      </c>
      <c r="F11" s="2" t="str">
        <f>INDEX(VariableNames!F:F, MATCH(All_Indicators!E11, VariableNames!G:G, 0))</f>
        <v>SeaLevelTrend</v>
      </c>
      <c r="G11" s="22" t="s">
        <v>483</v>
      </c>
      <c r="H11" s="28" t="s">
        <v>477</v>
      </c>
      <c r="I11" s="20" t="s">
        <v>201</v>
      </c>
      <c r="J11" s="20" t="s">
        <v>201</v>
      </c>
      <c r="K11" s="20" t="s">
        <v>201</v>
      </c>
    </row>
    <row r="12" spans="1:11" ht="33">
      <c r="A12" s="61"/>
      <c r="B12" s="58"/>
      <c r="C12" s="23" t="s">
        <v>119</v>
      </c>
      <c r="D12" s="45">
        <v>11</v>
      </c>
      <c r="E12" s="26" t="s">
        <v>120</v>
      </c>
      <c r="F12" s="2" t="s">
        <v>388</v>
      </c>
      <c r="G12" s="46" t="s">
        <v>483</v>
      </c>
      <c r="H12" s="47" t="s">
        <v>479</v>
      </c>
      <c r="I12" s="23" t="s">
        <v>202</v>
      </c>
      <c r="J12" s="23" t="s">
        <v>202</v>
      </c>
      <c r="K12" s="23" t="s">
        <v>202</v>
      </c>
    </row>
    <row r="13" spans="1:11" ht="33">
      <c r="A13" s="61"/>
      <c r="B13" s="59"/>
      <c r="C13" s="24" t="s">
        <v>396</v>
      </c>
      <c r="D13" s="45">
        <v>12</v>
      </c>
      <c r="E13" s="24" t="s">
        <v>121</v>
      </c>
      <c r="F13" s="2" t="s">
        <v>388</v>
      </c>
      <c r="G13" s="46" t="s">
        <v>483</v>
      </c>
      <c r="H13" s="19" t="s">
        <v>225</v>
      </c>
      <c r="I13" s="24" t="s">
        <v>202</v>
      </c>
      <c r="J13" s="24" t="s">
        <v>202</v>
      </c>
      <c r="K13" s="24" t="s">
        <v>202</v>
      </c>
    </row>
    <row r="14" spans="1:11" ht="22">
      <c r="A14" s="61"/>
      <c r="B14" s="65" t="s">
        <v>15</v>
      </c>
      <c r="C14" s="22" t="s">
        <v>394</v>
      </c>
      <c r="D14" s="45">
        <v>13</v>
      </c>
      <c r="E14" s="22" t="s">
        <v>395</v>
      </c>
      <c r="F14" s="2" t="s">
        <v>388</v>
      </c>
      <c r="G14" s="22" t="s">
        <v>58</v>
      </c>
      <c r="H14" s="28" t="s">
        <v>233</v>
      </c>
      <c r="I14" s="20" t="s">
        <v>202</v>
      </c>
      <c r="J14" s="20" t="s">
        <v>202</v>
      </c>
      <c r="K14" s="20" t="s">
        <v>202</v>
      </c>
    </row>
    <row r="15" spans="1:11" ht="55">
      <c r="A15" s="61"/>
      <c r="B15" s="65"/>
      <c r="C15" s="22" t="s">
        <v>378</v>
      </c>
      <c r="D15" s="45">
        <v>14</v>
      </c>
      <c r="E15" s="20" t="s">
        <v>397</v>
      </c>
      <c r="F15" s="2" t="s">
        <v>375</v>
      </c>
      <c r="G15" s="22" t="s">
        <v>16</v>
      </c>
      <c r="H15" s="17" t="s">
        <v>398</v>
      </c>
      <c r="I15" s="20" t="s">
        <v>201</v>
      </c>
      <c r="J15" s="20" t="s">
        <v>201</v>
      </c>
      <c r="K15" s="20" t="s">
        <v>202</v>
      </c>
    </row>
    <row r="16" spans="1:11" ht="55">
      <c r="A16" s="63"/>
      <c r="B16" s="24" t="s">
        <v>377</v>
      </c>
      <c r="C16" s="20" t="s">
        <v>379</v>
      </c>
      <c r="D16" s="45">
        <v>15</v>
      </c>
      <c r="E16" s="20" t="s">
        <v>399</v>
      </c>
      <c r="F16" s="2" t="s">
        <v>376</v>
      </c>
      <c r="G16" s="22" t="s">
        <v>16</v>
      </c>
      <c r="H16" s="17" t="s">
        <v>398</v>
      </c>
      <c r="I16" s="20" t="s">
        <v>201</v>
      </c>
      <c r="J16" s="20" t="s">
        <v>201</v>
      </c>
      <c r="K16" s="20" t="s">
        <v>201</v>
      </c>
    </row>
    <row r="17" spans="1:11" ht="22">
      <c r="A17" s="62"/>
      <c r="B17" s="65" t="s">
        <v>19</v>
      </c>
      <c r="C17" s="20" t="s">
        <v>404</v>
      </c>
      <c r="D17" s="45">
        <v>16</v>
      </c>
      <c r="E17" s="22" t="s">
        <v>401</v>
      </c>
      <c r="F17" s="2" t="s">
        <v>400</v>
      </c>
      <c r="G17" s="22" t="s">
        <v>124</v>
      </c>
      <c r="H17" s="28" t="s">
        <v>240</v>
      </c>
      <c r="I17" s="20" t="s">
        <v>201</v>
      </c>
      <c r="J17" s="20" t="s">
        <v>201</v>
      </c>
      <c r="K17" s="20" t="s">
        <v>201</v>
      </c>
    </row>
    <row r="18" spans="1:11" ht="33">
      <c r="A18" s="61"/>
      <c r="B18" s="65"/>
      <c r="C18" s="20" t="s">
        <v>405</v>
      </c>
      <c r="D18" s="45">
        <v>17</v>
      </c>
      <c r="E18" s="23" t="s">
        <v>403</v>
      </c>
      <c r="F18" s="15" t="s">
        <v>402</v>
      </c>
      <c r="G18" s="26" t="s">
        <v>125</v>
      </c>
      <c r="H18" s="28" t="s">
        <v>240</v>
      </c>
      <c r="I18" s="23" t="s">
        <v>201</v>
      </c>
      <c r="J18" s="23" t="s">
        <v>201</v>
      </c>
      <c r="K18" s="23" t="s">
        <v>202</v>
      </c>
    </row>
    <row r="19" spans="1:11" ht="22">
      <c r="A19" s="71" t="s">
        <v>17</v>
      </c>
      <c r="B19" s="58" t="s">
        <v>29</v>
      </c>
      <c r="C19" s="58" t="s">
        <v>31</v>
      </c>
      <c r="D19" s="45">
        <v>18</v>
      </c>
      <c r="E19" s="20" t="s">
        <v>64</v>
      </c>
      <c r="F19" s="2" t="s">
        <v>388</v>
      </c>
      <c r="G19" s="22" t="s">
        <v>73</v>
      </c>
      <c r="H19" s="28" t="s">
        <v>480</v>
      </c>
      <c r="I19" s="20" t="s">
        <v>202</v>
      </c>
      <c r="J19" s="20" t="s">
        <v>202</v>
      </c>
      <c r="K19" s="20" t="s">
        <v>202</v>
      </c>
    </row>
    <row r="20" spans="1:11" ht="22">
      <c r="A20" s="72"/>
      <c r="B20" s="75"/>
      <c r="C20" s="58"/>
      <c r="D20" s="45">
        <v>19</v>
      </c>
      <c r="E20" s="20" t="s">
        <v>407</v>
      </c>
      <c r="F20" s="2" t="s">
        <v>406</v>
      </c>
      <c r="G20" s="22" t="s">
        <v>80</v>
      </c>
      <c r="H20" s="17" t="s">
        <v>411</v>
      </c>
      <c r="I20" s="20" t="s">
        <v>201</v>
      </c>
      <c r="J20" s="20" t="s">
        <v>201</v>
      </c>
      <c r="K20" s="20" t="s">
        <v>202</v>
      </c>
    </row>
    <row r="21" spans="1:11">
      <c r="A21" s="71"/>
      <c r="B21" s="58"/>
      <c r="C21" s="58"/>
      <c r="D21" s="45">
        <v>20</v>
      </c>
      <c r="E21" s="27" t="s">
        <v>126</v>
      </c>
      <c r="F21" s="2" t="s">
        <v>388</v>
      </c>
      <c r="G21" s="25" t="s">
        <v>73</v>
      </c>
      <c r="H21" s="48" t="s">
        <v>252</v>
      </c>
      <c r="I21" s="27" t="s">
        <v>202</v>
      </c>
      <c r="J21" s="27" t="s">
        <v>202</v>
      </c>
      <c r="K21" s="27" t="s">
        <v>202</v>
      </c>
    </row>
    <row r="22" spans="1:11" ht="22">
      <c r="A22" s="72"/>
      <c r="B22" s="75"/>
      <c r="C22" s="58"/>
      <c r="D22" s="45">
        <v>21</v>
      </c>
      <c r="E22" s="20" t="s">
        <v>409</v>
      </c>
      <c r="F22" s="2" t="s">
        <v>408</v>
      </c>
      <c r="G22" s="22" t="s">
        <v>109</v>
      </c>
      <c r="H22" s="28" t="s">
        <v>410</v>
      </c>
      <c r="I22" s="20" t="s">
        <v>201</v>
      </c>
      <c r="J22" s="20" t="s">
        <v>201</v>
      </c>
      <c r="K22" s="20" t="s">
        <v>201</v>
      </c>
    </row>
    <row r="23" spans="1:11" ht="22">
      <c r="A23" s="72"/>
      <c r="B23" s="75"/>
      <c r="C23" s="58"/>
      <c r="D23" s="45">
        <v>22</v>
      </c>
      <c r="E23" s="20" t="s">
        <v>412</v>
      </c>
      <c r="F23" s="2" t="s">
        <v>413</v>
      </c>
      <c r="G23" s="22" t="s">
        <v>414</v>
      </c>
      <c r="H23" s="28" t="s">
        <v>256</v>
      </c>
      <c r="I23" s="20" t="s">
        <v>201</v>
      </c>
      <c r="J23" s="20" t="s">
        <v>202</v>
      </c>
      <c r="K23" s="20" t="s">
        <v>202</v>
      </c>
    </row>
    <row r="24" spans="1:11" ht="33">
      <c r="A24" s="72"/>
      <c r="B24" s="75"/>
      <c r="C24" s="59"/>
      <c r="D24" s="45">
        <v>23</v>
      </c>
      <c r="E24" s="20" t="s">
        <v>415</v>
      </c>
      <c r="F24" s="2" t="s">
        <v>257</v>
      </c>
      <c r="G24" s="28" t="s">
        <v>258</v>
      </c>
      <c r="H24" s="28" t="s">
        <v>416</v>
      </c>
      <c r="I24" s="20" t="s">
        <v>201</v>
      </c>
      <c r="J24" s="20" t="s">
        <v>201</v>
      </c>
      <c r="K24" s="20" t="s">
        <v>201</v>
      </c>
    </row>
    <row r="25" spans="1:11" ht="22">
      <c r="A25" s="72"/>
      <c r="B25" s="75"/>
      <c r="C25" s="24" t="s">
        <v>30</v>
      </c>
      <c r="D25" s="45">
        <v>24</v>
      </c>
      <c r="E25" s="20" t="s">
        <v>417</v>
      </c>
      <c r="F25" s="2" t="s">
        <v>260</v>
      </c>
      <c r="G25" s="22" t="s">
        <v>110</v>
      </c>
      <c r="H25" s="28" t="s">
        <v>418</v>
      </c>
      <c r="I25" s="20" t="s">
        <v>201</v>
      </c>
      <c r="J25" s="20" t="s">
        <v>201</v>
      </c>
      <c r="K25" s="20" t="s">
        <v>202</v>
      </c>
    </row>
    <row r="26" spans="1:11">
      <c r="A26" s="71"/>
      <c r="B26" s="58"/>
      <c r="C26" s="65" t="s">
        <v>127</v>
      </c>
      <c r="D26" s="45">
        <v>25</v>
      </c>
      <c r="E26" s="22" t="s">
        <v>128</v>
      </c>
      <c r="F26" s="2" t="s">
        <v>388</v>
      </c>
      <c r="G26" s="22" t="s">
        <v>419</v>
      </c>
      <c r="H26" s="22" t="s">
        <v>388</v>
      </c>
      <c r="I26" s="20" t="s">
        <v>202</v>
      </c>
      <c r="J26" s="20" t="s">
        <v>202</v>
      </c>
      <c r="K26" s="20" t="s">
        <v>202</v>
      </c>
    </row>
    <row r="27" spans="1:11">
      <c r="A27" s="71"/>
      <c r="B27" s="58"/>
      <c r="C27" s="66"/>
      <c r="D27" s="45">
        <v>26</v>
      </c>
      <c r="E27" s="22" t="s">
        <v>129</v>
      </c>
      <c r="F27" s="2" t="s">
        <v>388</v>
      </c>
      <c r="G27" s="22" t="s">
        <v>130</v>
      </c>
      <c r="H27" s="22" t="s">
        <v>388</v>
      </c>
      <c r="I27" s="20" t="s">
        <v>202</v>
      </c>
      <c r="J27" s="20" t="s">
        <v>202</v>
      </c>
      <c r="K27" s="20" t="s">
        <v>202</v>
      </c>
    </row>
    <row r="28" spans="1:11">
      <c r="A28" s="71"/>
      <c r="B28" s="58"/>
      <c r="C28" s="66"/>
      <c r="D28" s="45">
        <v>27</v>
      </c>
      <c r="E28" s="22" t="s">
        <v>420</v>
      </c>
      <c r="F28" s="2" t="s">
        <v>388</v>
      </c>
      <c r="G28" s="22" t="s">
        <v>131</v>
      </c>
      <c r="H28" s="22" t="s">
        <v>388</v>
      </c>
      <c r="I28" s="20" t="s">
        <v>202</v>
      </c>
      <c r="J28" s="20" t="s">
        <v>202</v>
      </c>
      <c r="K28" s="20" t="s">
        <v>202</v>
      </c>
    </row>
    <row r="29" spans="1:11">
      <c r="A29" s="71"/>
      <c r="B29" s="58"/>
      <c r="C29" s="65" t="s">
        <v>32</v>
      </c>
      <c r="D29" s="45">
        <v>28</v>
      </c>
      <c r="E29" s="22" t="s">
        <v>421</v>
      </c>
      <c r="F29" s="2" t="s">
        <v>388</v>
      </c>
      <c r="G29" s="22" t="s">
        <v>488</v>
      </c>
      <c r="H29" s="28" t="s">
        <v>267</v>
      </c>
      <c r="I29" s="20" t="s">
        <v>202</v>
      </c>
      <c r="J29" s="20" t="s">
        <v>202</v>
      </c>
      <c r="K29" s="20" t="s">
        <v>202</v>
      </c>
    </row>
    <row r="30" spans="1:11" ht="33">
      <c r="A30" s="72"/>
      <c r="B30" s="75"/>
      <c r="C30" s="79"/>
      <c r="D30" s="45">
        <v>29</v>
      </c>
      <c r="E30" s="24" t="s">
        <v>423</v>
      </c>
      <c r="F30" s="16" t="s">
        <v>422</v>
      </c>
      <c r="G30" s="21" t="s">
        <v>33</v>
      </c>
      <c r="H30" s="19" t="s">
        <v>424</v>
      </c>
      <c r="I30" s="24" t="s">
        <v>201</v>
      </c>
      <c r="J30" s="24" t="s">
        <v>201</v>
      </c>
      <c r="K30" s="24" t="s">
        <v>202</v>
      </c>
    </row>
    <row r="31" spans="1:11" ht="33">
      <c r="A31" s="72"/>
      <c r="B31" s="76"/>
      <c r="C31" s="66"/>
      <c r="D31" s="45">
        <v>30</v>
      </c>
      <c r="E31" s="20" t="s">
        <v>425</v>
      </c>
      <c r="F31" s="2" t="s">
        <v>426</v>
      </c>
      <c r="G31" s="22" t="s">
        <v>115</v>
      </c>
      <c r="H31" s="28" t="s">
        <v>424</v>
      </c>
      <c r="I31" s="20" t="s">
        <v>201</v>
      </c>
      <c r="J31" s="20" t="s">
        <v>201</v>
      </c>
      <c r="K31" s="20" t="s">
        <v>202</v>
      </c>
    </row>
    <row r="32" spans="1:11">
      <c r="A32" s="71"/>
      <c r="B32" s="60" t="s">
        <v>272</v>
      </c>
      <c r="C32" s="59" t="s">
        <v>24</v>
      </c>
      <c r="D32" s="45">
        <v>31</v>
      </c>
      <c r="E32" s="34" t="s">
        <v>366</v>
      </c>
      <c r="F32" s="15" t="s">
        <v>388</v>
      </c>
      <c r="G32" s="26" t="s">
        <v>52</v>
      </c>
      <c r="H32" s="26" t="s">
        <v>388</v>
      </c>
      <c r="I32" s="32" t="s">
        <v>202</v>
      </c>
      <c r="J32" s="23" t="s">
        <v>202</v>
      </c>
      <c r="K32" s="23" t="s">
        <v>202</v>
      </c>
    </row>
    <row r="33" spans="1:11">
      <c r="A33" s="71"/>
      <c r="B33" s="58"/>
      <c r="C33" s="66"/>
      <c r="D33" s="45">
        <v>32</v>
      </c>
      <c r="E33" s="30" t="s">
        <v>367</v>
      </c>
      <c r="F33" s="15" t="s">
        <v>388</v>
      </c>
      <c r="G33" s="34" t="s">
        <v>52</v>
      </c>
      <c r="H33" s="34" t="s">
        <v>388</v>
      </c>
      <c r="I33" s="29" t="s">
        <v>202</v>
      </c>
      <c r="J33" s="20" t="s">
        <v>202</v>
      </c>
      <c r="K33" s="20" t="s">
        <v>202</v>
      </c>
    </row>
    <row r="34" spans="1:11">
      <c r="A34" s="71"/>
      <c r="B34" s="58"/>
      <c r="C34" s="66"/>
      <c r="D34" s="45">
        <v>33</v>
      </c>
      <c r="E34" s="30" t="s">
        <v>368</v>
      </c>
      <c r="F34" s="15" t="s">
        <v>388</v>
      </c>
      <c r="G34" s="34" t="s">
        <v>52</v>
      </c>
      <c r="H34" s="34" t="s">
        <v>388</v>
      </c>
      <c r="I34" s="29" t="s">
        <v>202</v>
      </c>
      <c r="J34" s="20" t="s">
        <v>202</v>
      </c>
      <c r="K34" s="20" t="s">
        <v>202</v>
      </c>
    </row>
    <row r="35" spans="1:11" ht="33">
      <c r="A35" s="71"/>
      <c r="B35" s="75"/>
      <c r="C35" s="66"/>
      <c r="D35" s="45">
        <v>34</v>
      </c>
      <c r="E35" s="20" t="s">
        <v>385</v>
      </c>
      <c r="F35" s="2" t="s">
        <v>384</v>
      </c>
      <c r="G35" s="22" t="s">
        <v>115</v>
      </c>
      <c r="H35" s="17" t="s">
        <v>382</v>
      </c>
      <c r="I35" s="20" t="s">
        <v>201</v>
      </c>
      <c r="J35" s="20" t="s">
        <v>201</v>
      </c>
      <c r="K35" s="20" t="s">
        <v>201</v>
      </c>
    </row>
    <row r="36" spans="1:11" ht="33">
      <c r="A36" s="72"/>
      <c r="B36" s="75"/>
      <c r="C36" s="66"/>
      <c r="D36" s="45">
        <v>35</v>
      </c>
      <c r="E36" s="20" t="s">
        <v>428</v>
      </c>
      <c r="F36" s="15" t="s">
        <v>427</v>
      </c>
      <c r="G36" s="22" t="s">
        <v>16</v>
      </c>
      <c r="H36" s="19" t="s">
        <v>429</v>
      </c>
      <c r="I36" s="20" t="s">
        <v>201</v>
      </c>
      <c r="J36" s="20" t="s">
        <v>201</v>
      </c>
      <c r="K36" s="20" t="s">
        <v>202</v>
      </c>
    </row>
    <row r="37" spans="1:11" ht="33">
      <c r="A37" s="72"/>
      <c r="B37" s="75"/>
      <c r="C37" s="65" t="s">
        <v>18</v>
      </c>
      <c r="D37" s="45">
        <v>36</v>
      </c>
      <c r="E37" s="20" t="s">
        <v>20</v>
      </c>
      <c r="F37" s="2" t="str">
        <f>INDEX(VariableNames!F:F, MATCH(All_Indicators!E37, VariableNames!G:G, 0))</f>
        <v>Shelter</v>
      </c>
      <c r="G37" s="22" t="s">
        <v>430</v>
      </c>
      <c r="H37" s="28" t="s">
        <v>278</v>
      </c>
      <c r="I37" s="20" t="s">
        <v>201</v>
      </c>
      <c r="J37" s="20" t="s">
        <v>201</v>
      </c>
      <c r="K37" s="20" t="s">
        <v>202</v>
      </c>
    </row>
    <row r="38" spans="1:11" ht="22">
      <c r="A38" s="72"/>
      <c r="B38" s="75"/>
      <c r="C38" s="65"/>
      <c r="D38" s="45">
        <v>37</v>
      </c>
      <c r="E38" s="20" t="s">
        <v>433</v>
      </c>
      <c r="F38" s="2" t="s">
        <v>279</v>
      </c>
      <c r="G38" s="22" t="s">
        <v>22</v>
      </c>
      <c r="H38" s="28" t="s">
        <v>278</v>
      </c>
      <c r="I38" s="20" t="s">
        <v>201</v>
      </c>
      <c r="J38" s="20" t="s">
        <v>201</v>
      </c>
      <c r="K38" s="20" t="s">
        <v>202</v>
      </c>
    </row>
    <row r="39" spans="1:11">
      <c r="A39" s="72"/>
      <c r="B39" s="75"/>
      <c r="C39" s="65"/>
      <c r="D39" s="45">
        <v>38</v>
      </c>
      <c r="E39" s="20" t="s">
        <v>434</v>
      </c>
      <c r="F39" s="2" t="s">
        <v>280</v>
      </c>
      <c r="G39" s="22" t="s">
        <v>132</v>
      </c>
      <c r="H39" s="28" t="s">
        <v>278</v>
      </c>
      <c r="I39" s="20" t="s">
        <v>201</v>
      </c>
      <c r="J39" s="20" t="s">
        <v>201</v>
      </c>
      <c r="K39" s="20" t="s">
        <v>202</v>
      </c>
    </row>
    <row r="40" spans="1:11" ht="33">
      <c r="A40" s="72"/>
      <c r="B40" s="75"/>
      <c r="C40" s="65"/>
      <c r="D40" s="45">
        <v>39</v>
      </c>
      <c r="E40" s="20" t="s">
        <v>432</v>
      </c>
      <c r="F40" s="2" t="s">
        <v>282</v>
      </c>
      <c r="G40" s="22" t="s">
        <v>431</v>
      </c>
      <c r="H40" s="28" t="s">
        <v>278</v>
      </c>
      <c r="I40" s="20" t="s">
        <v>201</v>
      </c>
      <c r="J40" s="20" t="s">
        <v>201</v>
      </c>
      <c r="K40" s="20" t="s">
        <v>202</v>
      </c>
    </row>
    <row r="41" spans="1:11" ht="44">
      <c r="A41" s="72"/>
      <c r="B41" s="75"/>
      <c r="C41" s="65"/>
      <c r="D41" s="45">
        <v>40</v>
      </c>
      <c r="E41" s="20" t="s">
        <v>435</v>
      </c>
      <c r="F41" s="2" t="s">
        <v>283</v>
      </c>
      <c r="G41" s="30" t="s">
        <v>431</v>
      </c>
      <c r="H41" s="28" t="s">
        <v>278</v>
      </c>
      <c r="I41" s="20" t="s">
        <v>201</v>
      </c>
      <c r="J41" s="20" t="s">
        <v>201</v>
      </c>
      <c r="K41" s="20" t="s">
        <v>202</v>
      </c>
    </row>
    <row r="42" spans="1:11">
      <c r="A42" s="72"/>
      <c r="B42" s="75"/>
      <c r="C42" s="65"/>
      <c r="D42" s="45">
        <v>41</v>
      </c>
      <c r="E42" s="20" t="s">
        <v>436</v>
      </c>
      <c r="F42" s="2" t="s">
        <v>284</v>
      </c>
      <c r="G42" s="22" t="s">
        <v>113</v>
      </c>
      <c r="H42" s="28" t="s">
        <v>278</v>
      </c>
      <c r="I42" s="20" t="s">
        <v>201</v>
      </c>
      <c r="J42" s="20" t="s">
        <v>201</v>
      </c>
      <c r="K42" s="20" t="s">
        <v>202</v>
      </c>
    </row>
    <row r="43" spans="1:11" ht="44">
      <c r="A43" s="72"/>
      <c r="B43" s="75"/>
      <c r="C43" s="65"/>
      <c r="D43" s="45">
        <v>42</v>
      </c>
      <c r="E43" s="20" t="s">
        <v>437</v>
      </c>
      <c r="F43" s="2" t="s">
        <v>439</v>
      </c>
      <c r="G43" s="22" t="s">
        <v>114</v>
      </c>
      <c r="H43" s="17" t="s">
        <v>214</v>
      </c>
      <c r="I43" s="20" t="s">
        <v>201</v>
      </c>
      <c r="J43" s="20" t="s">
        <v>201</v>
      </c>
      <c r="K43" s="20" t="s">
        <v>202</v>
      </c>
    </row>
    <row r="44" spans="1:11" ht="99">
      <c r="A44" s="72"/>
      <c r="B44" s="75"/>
      <c r="C44" s="65"/>
      <c r="D44" s="45">
        <v>43</v>
      </c>
      <c r="E44" s="20" t="s">
        <v>476</v>
      </c>
      <c r="F44" s="2" t="s">
        <v>344</v>
      </c>
      <c r="G44" s="22" t="s">
        <v>23</v>
      </c>
      <c r="H44" s="28" t="s">
        <v>278</v>
      </c>
      <c r="I44" s="20" t="s">
        <v>201</v>
      </c>
      <c r="J44" s="20" t="s">
        <v>202</v>
      </c>
      <c r="K44" s="20" t="s">
        <v>202</v>
      </c>
    </row>
    <row r="45" spans="1:11">
      <c r="A45" s="71"/>
      <c r="B45" s="58"/>
      <c r="C45" s="65"/>
      <c r="D45" s="45">
        <v>44</v>
      </c>
      <c r="E45" s="20" t="s">
        <v>133</v>
      </c>
      <c r="F45" s="2" t="s">
        <v>388</v>
      </c>
      <c r="G45" s="22" t="s">
        <v>134</v>
      </c>
      <c r="H45" s="29" t="s">
        <v>388</v>
      </c>
      <c r="I45" s="20" t="s">
        <v>202</v>
      </c>
      <c r="J45" s="20" t="s">
        <v>202</v>
      </c>
      <c r="K45" s="20" t="s">
        <v>202</v>
      </c>
    </row>
    <row r="46" spans="1:11" ht="33">
      <c r="A46" s="72"/>
      <c r="B46" s="77" t="s">
        <v>25</v>
      </c>
      <c r="C46" s="65" t="s">
        <v>26</v>
      </c>
      <c r="D46" s="45">
        <v>45</v>
      </c>
      <c r="E46" s="20" t="s">
        <v>441</v>
      </c>
      <c r="F46" s="2" t="s">
        <v>440</v>
      </c>
      <c r="G46" s="22" t="s">
        <v>443</v>
      </c>
      <c r="H46" s="28" t="s">
        <v>442</v>
      </c>
      <c r="I46" s="20" t="s">
        <v>201</v>
      </c>
      <c r="J46" s="20" t="s">
        <v>201</v>
      </c>
      <c r="K46" s="20" t="s">
        <v>202</v>
      </c>
    </row>
    <row r="47" spans="1:11" ht="33">
      <c r="A47" s="72"/>
      <c r="B47" s="75"/>
      <c r="C47" s="65"/>
      <c r="D47" s="45">
        <v>46</v>
      </c>
      <c r="E47" s="20" t="s">
        <v>445</v>
      </c>
      <c r="F47" s="2" t="s">
        <v>444</v>
      </c>
      <c r="G47" s="22" t="s">
        <v>115</v>
      </c>
      <c r="H47" s="28" t="s">
        <v>442</v>
      </c>
      <c r="I47" s="29" t="s">
        <v>201</v>
      </c>
      <c r="J47" s="29" t="s">
        <v>202</v>
      </c>
      <c r="K47" s="29" t="s">
        <v>202</v>
      </c>
    </row>
    <row r="48" spans="1:11" ht="33">
      <c r="A48" s="72"/>
      <c r="B48" s="75"/>
      <c r="C48" s="65"/>
      <c r="D48" s="45">
        <v>47</v>
      </c>
      <c r="E48" s="20" t="s">
        <v>135</v>
      </c>
      <c r="F48" s="2" t="s">
        <v>446</v>
      </c>
      <c r="G48" s="22" t="s">
        <v>115</v>
      </c>
      <c r="H48" s="28" t="s">
        <v>442</v>
      </c>
      <c r="I48" s="29" t="s">
        <v>201</v>
      </c>
      <c r="J48" s="29" t="s">
        <v>201</v>
      </c>
      <c r="K48" s="29" t="s">
        <v>202</v>
      </c>
    </row>
    <row r="49" spans="1:11">
      <c r="A49" s="71"/>
      <c r="B49" s="58"/>
      <c r="C49" s="59"/>
      <c r="D49" s="45">
        <v>48</v>
      </c>
      <c r="E49" s="34" t="s">
        <v>136</v>
      </c>
      <c r="F49" s="15" t="s">
        <v>388</v>
      </c>
      <c r="G49" s="26" t="s">
        <v>443</v>
      </c>
      <c r="H49" s="26" t="s">
        <v>388</v>
      </c>
      <c r="I49" s="32" t="s">
        <v>202</v>
      </c>
      <c r="J49" s="23" t="s">
        <v>202</v>
      </c>
      <c r="K49" s="23" t="s">
        <v>202</v>
      </c>
    </row>
    <row r="50" spans="1:11">
      <c r="A50" s="71"/>
      <c r="B50" s="58"/>
      <c r="C50" s="65" t="s">
        <v>137</v>
      </c>
      <c r="D50" s="45">
        <v>49</v>
      </c>
      <c r="E50" s="30" t="s">
        <v>138</v>
      </c>
      <c r="F50" s="15" t="s">
        <v>388</v>
      </c>
      <c r="G50" s="22" t="s">
        <v>443</v>
      </c>
      <c r="H50" s="22" t="s">
        <v>388</v>
      </c>
      <c r="I50" s="29" t="s">
        <v>202</v>
      </c>
      <c r="J50" s="20" t="s">
        <v>202</v>
      </c>
      <c r="K50" s="20" t="s">
        <v>202</v>
      </c>
    </row>
    <row r="51" spans="1:11">
      <c r="A51" s="71"/>
      <c r="B51" s="58"/>
      <c r="C51" s="65"/>
      <c r="D51" s="45">
        <v>50</v>
      </c>
      <c r="E51" s="30" t="s">
        <v>139</v>
      </c>
      <c r="F51" s="15" t="s">
        <v>388</v>
      </c>
      <c r="G51" s="22" t="s">
        <v>16</v>
      </c>
      <c r="H51" s="22" t="s">
        <v>388</v>
      </c>
      <c r="I51" s="29" t="s">
        <v>202</v>
      </c>
      <c r="J51" s="20" t="s">
        <v>202</v>
      </c>
      <c r="K51" s="20" t="s">
        <v>202</v>
      </c>
    </row>
    <row r="52" spans="1:11">
      <c r="A52" s="71"/>
      <c r="B52" s="59"/>
      <c r="C52" s="60"/>
      <c r="D52" s="45">
        <v>51</v>
      </c>
      <c r="E52" s="33" t="s">
        <v>447</v>
      </c>
      <c r="F52" s="15" t="s">
        <v>388</v>
      </c>
      <c r="G52" s="21" t="s">
        <v>115</v>
      </c>
      <c r="H52" s="21" t="s">
        <v>388</v>
      </c>
      <c r="I52" s="31" t="s">
        <v>202</v>
      </c>
      <c r="J52" s="24" t="s">
        <v>202</v>
      </c>
      <c r="K52" s="24" t="s">
        <v>202</v>
      </c>
    </row>
    <row r="53" spans="1:11" ht="33">
      <c r="A53" s="73"/>
      <c r="B53" s="65" t="s">
        <v>35</v>
      </c>
      <c r="C53" s="65" t="s">
        <v>36</v>
      </c>
      <c r="D53" s="45">
        <v>52</v>
      </c>
      <c r="E53" s="20" t="s">
        <v>449</v>
      </c>
      <c r="F53" s="2" t="s">
        <v>450</v>
      </c>
      <c r="G53" s="22" t="s">
        <v>16</v>
      </c>
      <c r="H53" s="28" t="s">
        <v>448</v>
      </c>
      <c r="I53" s="29" t="s">
        <v>201</v>
      </c>
      <c r="J53" s="20" t="s">
        <v>201</v>
      </c>
      <c r="K53" s="20" t="s">
        <v>201</v>
      </c>
    </row>
    <row r="54" spans="1:11" ht="22">
      <c r="A54" s="73"/>
      <c r="B54" s="65"/>
      <c r="C54" s="65"/>
      <c r="D54" s="45">
        <v>53</v>
      </c>
      <c r="E54" s="22" t="s">
        <v>457</v>
      </c>
      <c r="F54" s="2" t="s">
        <v>452</v>
      </c>
      <c r="G54" s="22" t="s">
        <v>16</v>
      </c>
      <c r="H54" s="28" t="s">
        <v>451</v>
      </c>
      <c r="I54" s="29" t="s">
        <v>201</v>
      </c>
      <c r="J54" s="20" t="s">
        <v>202</v>
      </c>
      <c r="K54" s="29" t="s">
        <v>202</v>
      </c>
    </row>
    <row r="55" spans="1:11" ht="22">
      <c r="A55" s="73"/>
      <c r="B55" s="65"/>
      <c r="C55" s="65"/>
      <c r="D55" s="45">
        <v>54</v>
      </c>
      <c r="E55" s="20" t="s">
        <v>456</v>
      </c>
      <c r="F55" s="2" t="s">
        <v>453</v>
      </c>
      <c r="G55" s="22" t="s">
        <v>16</v>
      </c>
      <c r="H55" s="28" t="s">
        <v>451</v>
      </c>
      <c r="I55" s="29" t="s">
        <v>201</v>
      </c>
      <c r="J55" s="20" t="s">
        <v>202</v>
      </c>
      <c r="K55" s="29" t="s">
        <v>202</v>
      </c>
    </row>
    <row r="56" spans="1:11" ht="22">
      <c r="A56" s="73"/>
      <c r="B56" s="65"/>
      <c r="C56" s="65"/>
      <c r="D56" s="45">
        <v>55</v>
      </c>
      <c r="E56" s="20" t="s">
        <v>455</v>
      </c>
      <c r="F56" s="2" t="s">
        <v>454</v>
      </c>
      <c r="G56" s="22" t="s">
        <v>16</v>
      </c>
      <c r="H56" s="28" t="s">
        <v>451</v>
      </c>
      <c r="I56" s="29" t="s">
        <v>201</v>
      </c>
      <c r="J56" s="20" t="s">
        <v>201</v>
      </c>
      <c r="K56" s="20" t="s">
        <v>201</v>
      </c>
    </row>
    <row r="57" spans="1:11">
      <c r="A57" s="73"/>
      <c r="B57" s="65"/>
      <c r="C57" s="59"/>
      <c r="D57" s="45">
        <v>56</v>
      </c>
      <c r="E57" s="23" t="s">
        <v>40</v>
      </c>
      <c r="F57" s="15" t="str">
        <f>INDEX(VariableNames!F:F, MATCH(All_Indicators!E57, VariableNames!G:G, 0))</f>
        <v>SoVI</v>
      </c>
      <c r="G57" s="26" t="s">
        <v>140</v>
      </c>
      <c r="H57" s="47" t="s">
        <v>481</v>
      </c>
      <c r="I57" s="29" t="s">
        <v>201</v>
      </c>
      <c r="J57" s="29" t="s">
        <v>201</v>
      </c>
      <c r="K57" s="29" t="s">
        <v>201</v>
      </c>
    </row>
    <row r="58" spans="1:11" ht="44">
      <c r="A58" s="74"/>
      <c r="B58" s="65"/>
      <c r="C58" s="20" t="s">
        <v>141</v>
      </c>
      <c r="D58" s="45">
        <v>57</v>
      </c>
      <c r="E58" s="20" t="s">
        <v>372</v>
      </c>
      <c r="F58" s="2" t="s">
        <v>388</v>
      </c>
      <c r="G58" s="22" t="s">
        <v>140</v>
      </c>
      <c r="H58" s="28" t="s">
        <v>458</v>
      </c>
      <c r="I58" s="20" t="s">
        <v>202</v>
      </c>
      <c r="J58" s="20" t="s">
        <v>202</v>
      </c>
      <c r="K58" s="20" t="s">
        <v>202</v>
      </c>
    </row>
    <row r="59" spans="1:11">
      <c r="A59" s="67" t="s">
        <v>28</v>
      </c>
      <c r="B59" s="60" t="s">
        <v>56</v>
      </c>
      <c r="C59" s="65" t="s">
        <v>142</v>
      </c>
      <c r="D59" s="45">
        <v>58</v>
      </c>
      <c r="E59" s="39" t="s">
        <v>143</v>
      </c>
      <c r="F59" s="2" t="s">
        <v>388</v>
      </c>
      <c r="G59" s="22" t="s">
        <v>459</v>
      </c>
      <c r="H59" s="22" t="s">
        <v>388</v>
      </c>
      <c r="I59" s="20" t="s">
        <v>202</v>
      </c>
      <c r="J59" s="20" t="s">
        <v>202</v>
      </c>
      <c r="K59" s="20" t="s">
        <v>202</v>
      </c>
    </row>
    <row r="60" spans="1:11">
      <c r="A60" s="68"/>
      <c r="B60" s="58"/>
      <c r="C60" s="66"/>
      <c r="D60" s="45">
        <v>59</v>
      </c>
      <c r="E60" s="20" t="s">
        <v>144</v>
      </c>
      <c r="F60" s="2" t="s">
        <v>388</v>
      </c>
      <c r="G60" s="22" t="s">
        <v>145</v>
      </c>
      <c r="H60" s="39" t="s">
        <v>388</v>
      </c>
      <c r="I60" s="38" t="s">
        <v>202</v>
      </c>
      <c r="J60" s="20" t="s">
        <v>202</v>
      </c>
      <c r="K60" s="20" t="s">
        <v>202</v>
      </c>
    </row>
    <row r="61" spans="1:11">
      <c r="A61" s="68"/>
      <c r="B61" s="58"/>
      <c r="C61" s="66"/>
      <c r="D61" s="45">
        <v>60</v>
      </c>
      <c r="E61" s="20" t="s">
        <v>146</v>
      </c>
      <c r="F61" s="2" t="s">
        <v>388</v>
      </c>
      <c r="G61" s="22" t="s">
        <v>147</v>
      </c>
      <c r="H61" s="39" t="s">
        <v>388</v>
      </c>
      <c r="I61" s="38" t="s">
        <v>202</v>
      </c>
      <c r="J61" s="20" t="s">
        <v>202</v>
      </c>
      <c r="K61" s="20" t="s">
        <v>202</v>
      </c>
    </row>
    <row r="62" spans="1:11">
      <c r="A62" s="68"/>
      <c r="B62" s="58"/>
      <c r="C62" s="66"/>
      <c r="D62" s="45">
        <v>61</v>
      </c>
      <c r="E62" s="39" t="s">
        <v>148</v>
      </c>
      <c r="F62" s="2" t="s">
        <v>388</v>
      </c>
      <c r="G62" s="22" t="s">
        <v>158</v>
      </c>
      <c r="H62" s="39" t="s">
        <v>388</v>
      </c>
      <c r="I62" s="38" t="s">
        <v>202</v>
      </c>
      <c r="J62" s="20" t="s">
        <v>202</v>
      </c>
      <c r="K62" s="20" t="s">
        <v>202</v>
      </c>
    </row>
    <row r="63" spans="1:11">
      <c r="A63" s="68"/>
      <c r="B63" s="58"/>
      <c r="C63" s="66"/>
      <c r="D63" s="45">
        <v>62</v>
      </c>
      <c r="E63" s="20" t="s">
        <v>149</v>
      </c>
      <c r="F63" s="2" t="s">
        <v>388</v>
      </c>
      <c r="G63" s="22" t="s">
        <v>150</v>
      </c>
      <c r="H63" s="39" t="s">
        <v>388</v>
      </c>
      <c r="I63" s="38" t="s">
        <v>202</v>
      </c>
      <c r="J63" s="20" t="s">
        <v>202</v>
      </c>
      <c r="K63" s="20" t="s">
        <v>202</v>
      </c>
    </row>
    <row r="64" spans="1:11">
      <c r="A64" s="68"/>
      <c r="B64" s="58"/>
      <c r="C64" s="66"/>
      <c r="D64" s="45">
        <v>63</v>
      </c>
      <c r="E64" s="20" t="s">
        <v>151</v>
      </c>
      <c r="F64" s="2" t="s">
        <v>388</v>
      </c>
      <c r="G64" s="22" t="s">
        <v>150</v>
      </c>
      <c r="H64" s="39" t="s">
        <v>388</v>
      </c>
      <c r="I64" s="38" t="s">
        <v>202</v>
      </c>
      <c r="J64" s="20" t="s">
        <v>202</v>
      </c>
      <c r="K64" s="20" t="s">
        <v>202</v>
      </c>
    </row>
    <row r="65" spans="1:11">
      <c r="A65" s="68"/>
      <c r="B65" s="58"/>
      <c r="C65" s="66"/>
      <c r="D65" s="45">
        <v>64</v>
      </c>
      <c r="E65" s="20" t="s">
        <v>152</v>
      </c>
      <c r="F65" s="2" t="s">
        <v>388</v>
      </c>
      <c r="G65" s="22" t="s">
        <v>461</v>
      </c>
      <c r="H65" s="39" t="s">
        <v>388</v>
      </c>
      <c r="I65" s="38" t="s">
        <v>202</v>
      </c>
      <c r="J65" s="20" t="s">
        <v>202</v>
      </c>
      <c r="K65" s="20" t="s">
        <v>202</v>
      </c>
    </row>
    <row r="66" spans="1:11">
      <c r="A66" s="68"/>
      <c r="B66" s="58"/>
      <c r="C66" s="66"/>
      <c r="D66" s="45">
        <v>65</v>
      </c>
      <c r="E66" s="20" t="s">
        <v>153</v>
      </c>
      <c r="F66" s="2" t="s">
        <v>388</v>
      </c>
      <c r="G66" s="22" t="s">
        <v>460</v>
      </c>
      <c r="H66" s="39" t="s">
        <v>388</v>
      </c>
      <c r="I66" s="38" t="s">
        <v>202</v>
      </c>
      <c r="J66" s="20" t="s">
        <v>202</v>
      </c>
      <c r="K66" s="20" t="s">
        <v>202</v>
      </c>
    </row>
    <row r="67" spans="1:11" ht="22">
      <c r="A67" s="68"/>
      <c r="B67" s="58"/>
      <c r="C67" s="66"/>
      <c r="D67" s="45">
        <v>66</v>
      </c>
      <c r="E67" s="20" t="s">
        <v>154</v>
      </c>
      <c r="F67" s="2" t="s">
        <v>388</v>
      </c>
      <c r="G67" s="22" t="s">
        <v>16</v>
      </c>
      <c r="H67" s="39" t="s">
        <v>388</v>
      </c>
      <c r="I67" s="38" t="s">
        <v>202</v>
      </c>
      <c r="J67" s="20" t="s">
        <v>202</v>
      </c>
      <c r="K67" s="20" t="s">
        <v>202</v>
      </c>
    </row>
    <row r="68" spans="1:11" ht="44">
      <c r="A68" s="68"/>
      <c r="B68" s="58"/>
      <c r="C68" s="65" t="s">
        <v>62</v>
      </c>
      <c r="D68" s="45">
        <v>67</v>
      </c>
      <c r="E68" s="20" t="s">
        <v>81</v>
      </c>
      <c r="F68" s="15" t="s">
        <v>388</v>
      </c>
      <c r="G68" s="22" t="s">
        <v>118</v>
      </c>
      <c r="H68" s="28" t="s">
        <v>309</v>
      </c>
      <c r="I68" s="38" t="s">
        <v>202</v>
      </c>
      <c r="J68" s="20" t="s">
        <v>202</v>
      </c>
      <c r="K68" s="20" t="s">
        <v>202</v>
      </c>
    </row>
    <row r="69" spans="1:11" ht="44">
      <c r="A69" s="68"/>
      <c r="B69" s="58"/>
      <c r="C69" s="66"/>
      <c r="D69" s="45">
        <v>68</v>
      </c>
      <c r="E69" s="20" t="s">
        <v>82</v>
      </c>
      <c r="F69" s="15" t="s">
        <v>388</v>
      </c>
      <c r="G69" s="22" t="s">
        <v>155</v>
      </c>
      <c r="H69" s="28" t="s">
        <v>309</v>
      </c>
      <c r="I69" s="38" t="s">
        <v>202</v>
      </c>
      <c r="J69" s="20" t="s">
        <v>202</v>
      </c>
      <c r="K69" s="20" t="s">
        <v>202</v>
      </c>
    </row>
    <row r="70" spans="1:11" ht="44">
      <c r="A70" s="68"/>
      <c r="B70" s="59"/>
      <c r="C70" s="79"/>
      <c r="D70" s="45">
        <v>69</v>
      </c>
      <c r="E70" s="24" t="s">
        <v>83</v>
      </c>
      <c r="F70" s="15" t="s">
        <v>388</v>
      </c>
      <c r="G70" s="21" t="s">
        <v>312</v>
      </c>
      <c r="H70" s="28" t="s">
        <v>309</v>
      </c>
      <c r="I70" s="37" t="s">
        <v>202</v>
      </c>
      <c r="J70" s="24" t="s">
        <v>202</v>
      </c>
      <c r="K70" s="24" t="s">
        <v>202</v>
      </c>
    </row>
    <row r="71" spans="1:11" ht="33">
      <c r="A71" s="69"/>
      <c r="B71" s="65" t="s">
        <v>156</v>
      </c>
      <c r="C71" s="65" t="s">
        <v>34</v>
      </c>
      <c r="D71" s="45">
        <v>70</v>
      </c>
      <c r="E71" s="20" t="s">
        <v>462</v>
      </c>
      <c r="F71" s="2" t="s">
        <v>315</v>
      </c>
      <c r="G71" s="22" t="s">
        <v>122</v>
      </c>
      <c r="H71" s="28" t="s">
        <v>316</v>
      </c>
      <c r="I71" s="38" t="s">
        <v>201</v>
      </c>
      <c r="J71" s="20" t="s">
        <v>202</v>
      </c>
      <c r="K71" s="20" t="s">
        <v>202</v>
      </c>
    </row>
    <row r="72" spans="1:11" ht="22">
      <c r="A72" s="69"/>
      <c r="B72" s="65"/>
      <c r="C72" s="65"/>
      <c r="D72" s="45">
        <v>71</v>
      </c>
      <c r="E72" s="20" t="s">
        <v>27</v>
      </c>
      <c r="F72" s="2" t="str">
        <f>INDEX(VariableNames!F:F, MATCH(All_Indicators!E72, VariableNames!G:G, 0))</f>
        <v>HarborSize</v>
      </c>
      <c r="G72" s="22" t="s">
        <v>180</v>
      </c>
      <c r="H72" s="28" t="s">
        <v>278</v>
      </c>
      <c r="I72" s="38" t="s">
        <v>201</v>
      </c>
      <c r="J72" s="20" t="s">
        <v>201</v>
      </c>
      <c r="K72" s="20" t="s">
        <v>202</v>
      </c>
    </row>
    <row r="73" spans="1:11" ht="33">
      <c r="A73" s="69"/>
      <c r="B73" s="65"/>
      <c r="C73" s="66"/>
      <c r="D73" s="45">
        <v>72</v>
      </c>
      <c r="E73" s="20" t="s">
        <v>85</v>
      </c>
      <c r="F73" s="2" t="str">
        <f>INDEX(VariableNames!F:F, MATCH(All_Indicators!E73, VariableNames!G:G, 0))</f>
        <v>VesselCapacity</v>
      </c>
      <c r="G73" s="22" t="s">
        <v>123</v>
      </c>
      <c r="H73" s="28" t="s">
        <v>316</v>
      </c>
      <c r="I73" s="38" t="s">
        <v>201</v>
      </c>
      <c r="J73" s="20" t="s">
        <v>201</v>
      </c>
      <c r="K73" s="20" t="s">
        <v>202</v>
      </c>
    </row>
    <row r="74" spans="1:11" ht="33">
      <c r="A74" s="69"/>
      <c r="B74" s="65"/>
      <c r="C74" s="66"/>
      <c r="D74" s="45">
        <v>73</v>
      </c>
      <c r="E74" s="20" t="s">
        <v>86</v>
      </c>
      <c r="F74" s="2" t="str">
        <f>INDEX(VariableNames!F:F, MATCH(All_Indicators!E74, VariableNames!G:G, 0))</f>
        <v>TankerCalls</v>
      </c>
      <c r="G74" s="22" t="s">
        <v>122</v>
      </c>
      <c r="H74" s="28" t="s">
        <v>316</v>
      </c>
      <c r="I74" s="38" t="s">
        <v>201</v>
      </c>
      <c r="J74" s="20" t="s">
        <v>202</v>
      </c>
      <c r="K74" s="20" t="s">
        <v>202</v>
      </c>
    </row>
    <row r="75" spans="1:11" ht="33">
      <c r="A75" s="69"/>
      <c r="B75" s="65"/>
      <c r="C75" s="66"/>
      <c r="D75" s="45">
        <v>74</v>
      </c>
      <c r="E75" s="20" t="s">
        <v>87</v>
      </c>
      <c r="F75" s="2" t="str">
        <f>INDEX(VariableNames!F:F, MATCH(All_Indicators!E75, VariableNames!G:G, 0))</f>
        <v>TankerCapacity</v>
      </c>
      <c r="G75" s="22" t="s">
        <v>157</v>
      </c>
      <c r="H75" s="28" t="s">
        <v>316</v>
      </c>
      <c r="I75" s="38" t="s">
        <v>201</v>
      </c>
      <c r="J75" s="20" t="s">
        <v>201</v>
      </c>
      <c r="K75" s="20" t="s">
        <v>202</v>
      </c>
    </row>
    <row r="76" spans="1:11" ht="33">
      <c r="A76" s="69"/>
      <c r="B76" s="65"/>
      <c r="C76" s="66"/>
      <c r="D76" s="45">
        <v>75</v>
      </c>
      <c r="E76" s="20" t="s">
        <v>88</v>
      </c>
      <c r="F76" s="2" t="str">
        <f>INDEX(VariableNames!F:F, MATCH(All_Indicators!E76, VariableNames!G:G, 0))</f>
        <v>GasCalls</v>
      </c>
      <c r="G76" s="22" t="s">
        <v>122</v>
      </c>
      <c r="H76" s="28" t="s">
        <v>316</v>
      </c>
      <c r="I76" s="38" t="s">
        <v>201</v>
      </c>
      <c r="J76" s="20" t="s">
        <v>202</v>
      </c>
      <c r="K76" s="20" t="s">
        <v>202</v>
      </c>
    </row>
    <row r="77" spans="1:11" ht="33">
      <c r="A77" s="69"/>
      <c r="B77" s="65"/>
      <c r="C77" s="66"/>
      <c r="D77" s="45">
        <v>76</v>
      </c>
      <c r="E77" s="20" t="s">
        <v>89</v>
      </c>
      <c r="F77" s="2" t="str">
        <f>INDEX(VariableNames!F:F, MATCH(All_Indicators!E77, VariableNames!G:G, 0))</f>
        <v>GasCapacity</v>
      </c>
      <c r="G77" s="22" t="s">
        <v>123</v>
      </c>
      <c r="H77" s="28" t="s">
        <v>316</v>
      </c>
      <c r="I77" s="38" t="s">
        <v>201</v>
      </c>
      <c r="J77" s="20" t="s">
        <v>201</v>
      </c>
      <c r="K77" s="20" t="s">
        <v>202</v>
      </c>
    </row>
    <row r="78" spans="1:11" ht="33">
      <c r="A78" s="69"/>
      <c r="B78" s="65"/>
      <c r="C78" s="66"/>
      <c r="D78" s="45">
        <v>77</v>
      </c>
      <c r="E78" s="20" t="s">
        <v>90</v>
      </c>
      <c r="F78" s="2" t="str">
        <f>INDEX(VariableNames!F:F, MATCH(All_Indicators!E78, VariableNames!G:G, 0))</f>
        <v>ConatinerCalls</v>
      </c>
      <c r="G78" s="22" t="s">
        <v>122</v>
      </c>
      <c r="H78" s="28" t="s">
        <v>316</v>
      </c>
      <c r="I78" s="38" t="s">
        <v>201</v>
      </c>
      <c r="J78" s="20" t="s">
        <v>202</v>
      </c>
      <c r="K78" s="20" t="s">
        <v>202</v>
      </c>
    </row>
    <row r="79" spans="1:11" ht="33">
      <c r="A79" s="69"/>
      <c r="B79" s="65"/>
      <c r="C79" s="66"/>
      <c r="D79" s="45">
        <v>78</v>
      </c>
      <c r="E79" s="20" t="s">
        <v>91</v>
      </c>
      <c r="F79" s="2" t="str">
        <f>INDEX(VariableNames!F:F, MATCH(All_Indicators!E79, VariableNames!G:G, 0))</f>
        <v>ContainerCapacity</v>
      </c>
      <c r="G79" s="22" t="s">
        <v>123</v>
      </c>
      <c r="H79" s="28" t="s">
        <v>316</v>
      </c>
      <c r="I79" s="38" t="s">
        <v>201</v>
      </c>
      <c r="J79" s="20" t="s">
        <v>201</v>
      </c>
      <c r="K79" s="20" t="s">
        <v>202</v>
      </c>
    </row>
    <row r="80" spans="1:11" ht="22">
      <c r="A80" s="68"/>
      <c r="B80" s="65"/>
      <c r="C80" s="80"/>
      <c r="D80" s="45">
        <v>79</v>
      </c>
      <c r="E80" s="23" t="s">
        <v>92</v>
      </c>
      <c r="F80" s="15" t="s">
        <v>388</v>
      </c>
      <c r="G80" s="26" t="s">
        <v>122</v>
      </c>
      <c r="H80" s="47" t="s">
        <v>326</v>
      </c>
      <c r="I80" s="23" t="s">
        <v>202</v>
      </c>
      <c r="J80" s="23" t="s">
        <v>202</v>
      </c>
      <c r="K80" s="23" t="s">
        <v>202</v>
      </c>
    </row>
    <row r="81" spans="1:11" ht="22">
      <c r="A81" s="68"/>
      <c r="B81" s="65"/>
      <c r="C81" s="79"/>
      <c r="D81" s="45">
        <v>80</v>
      </c>
      <c r="E81" s="24" t="s">
        <v>93</v>
      </c>
      <c r="F81" s="15" t="s">
        <v>388</v>
      </c>
      <c r="G81" s="21" t="s">
        <v>328</v>
      </c>
      <c r="H81" s="47" t="s">
        <v>482</v>
      </c>
      <c r="I81" s="24" t="s">
        <v>202</v>
      </c>
      <c r="J81" s="24" t="s">
        <v>202</v>
      </c>
      <c r="K81" s="24" t="s">
        <v>202</v>
      </c>
    </row>
    <row r="82" spans="1:11" ht="22">
      <c r="A82" s="69"/>
      <c r="B82" s="65"/>
      <c r="C82" s="65" t="s">
        <v>37</v>
      </c>
      <c r="D82" s="45">
        <v>81</v>
      </c>
      <c r="E82" s="20" t="s">
        <v>94</v>
      </c>
      <c r="F82" s="2" t="str">
        <f>INDEX(VariableNames!F:F, MATCH(All_Indicators!E82, VariableNames!G:G, 0))</f>
        <v>Tonnage</v>
      </c>
      <c r="G82" s="22" t="s">
        <v>131</v>
      </c>
      <c r="H82" s="28" t="s">
        <v>330</v>
      </c>
      <c r="I82" s="20" t="s">
        <v>201</v>
      </c>
      <c r="J82" s="20" t="s">
        <v>201</v>
      </c>
      <c r="K82" s="20" t="s">
        <v>202</v>
      </c>
    </row>
    <row r="83" spans="1:11" ht="22">
      <c r="A83" s="68"/>
      <c r="B83" s="65"/>
      <c r="C83" s="78"/>
      <c r="D83" s="45">
        <v>82</v>
      </c>
      <c r="E83" s="27" t="s">
        <v>95</v>
      </c>
      <c r="F83" s="15" t="s">
        <v>388</v>
      </c>
      <c r="G83" s="25" t="s">
        <v>158</v>
      </c>
      <c r="H83" s="48" t="s">
        <v>332</v>
      </c>
      <c r="I83" s="27" t="s">
        <v>202</v>
      </c>
      <c r="J83" s="27" t="s">
        <v>202</v>
      </c>
      <c r="K83" s="40" t="s">
        <v>202</v>
      </c>
    </row>
    <row r="84" spans="1:11" ht="22">
      <c r="A84" s="68"/>
      <c r="B84" s="65"/>
      <c r="C84" s="66"/>
      <c r="D84" s="45">
        <v>83</v>
      </c>
      <c r="E84" s="20" t="s">
        <v>96</v>
      </c>
      <c r="F84" s="2" t="str">
        <f>INDEX(VariableNames!F:F, MATCH(All_Indicators!E84, VariableNames!G:G, 0))</f>
        <v>Domestic</v>
      </c>
      <c r="G84" s="22" t="s">
        <v>131</v>
      </c>
      <c r="H84" s="28" t="s">
        <v>475</v>
      </c>
      <c r="I84" s="40" t="s">
        <v>201</v>
      </c>
      <c r="J84" s="20" t="s">
        <v>202</v>
      </c>
      <c r="K84" s="40" t="s">
        <v>202</v>
      </c>
    </row>
    <row r="85" spans="1:11" ht="22">
      <c r="A85" s="68"/>
      <c r="B85" s="65"/>
      <c r="C85" s="66"/>
      <c r="D85" s="45">
        <v>84</v>
      </c>
      <c r="E85" s="20" t="s">
        <v>97</v>
      </c>
      <c r="F85" s="2" t="str">
        <f>INDEX(VariableNames!F:F, MATCH(All_Indicators!E85, VariableNames!G:G, 0))</f>
        <v>Foreign</v>
      </c>
      <c r="G85" s="22" t="s">
        <v>131</v>
      </c>
      <c r="H85" s="28" t="s">
        <v>475</v>
      </c>
      <c r="I85" s="40" t="s">
        <v>201</v>
      </c>
      <c r="J85" s="40" t="s">
        <v>202</v>
      </c>
      <c r="K85" s="40" t="s">
        <v>202</v>
      </c>
    </row>
    <row r="86" spans="1:11" ht="22">
      <c r="A86" s="68"/>
      <c r="B86" s="65"/>
      <c r="C86" s="66"/>
      <c r="D86" s="45">
        <v>85</v>
      </c>
      <c r="E86" s="20" t="s">
        <v>463</v>
      </c>
      <c r="F86" s="2" t="s">
        <v>38</v>
      </c>
      <c r="G86" s="22" t="s">
        <v>131</v>
      </c>
      <c r="H86" s="28" t="s">
        <v>475</v>
      </c>
      <c r="I86" s="40" t="s">
        <v>201</v>
      </c>
      <c r="J86" s="40" t="s">
        <v>202</v>
      </c>
      <c r="K86" s="40" t="s">
        <v>202</v>
      </c>
    </row>
    <row r="87" spans="1:11" ht="22">
      <c r="A87" s="68"/>
      <c r="B87" s="65"/>
      <c r="C87" s="66"/>
      <c r="D87" s="45">
        <v>86</v>
      </c>
      <c r="E87" s="20" t="s">
        <v>464</v>
      </c>
      <c r="F87" s="2" t="s">
        <v>39</v>
      </c>
      <c r="G87" s="22" t="s">
        <v>131</v>
      </c>
      <c r="H87" s="28" t="s">
        <v>475</v>
      </c>
      <c r="I87" s="40" t="s">
        <v>201</v>
      </c>
      <c r="J87" s="40" t="s">
        <v>202</v>
      </c>
      <c r="K87" s="40" t="s">
        <v>202</v>
      </c>
    </row>
    <row r="88" spans="1:11" ht="22">
      <c r="A88" s="68"/>
      <c r="B88" s="65"/>
      <c r="C88" s="66"/>
      <c r="D88" s="45">
        <v>87</v>
      </c>
      <c r="E88" s="9" t="s">
        <v>465</v>
      </c>
      <c r="F88" s="15" t="s">
        <v>388</v>
      </c>
      <c r="G88" s="18" t="s">
        <v>198</v>
      </c>
      <c r="H88" s="17" t="s">
        <v>199</v>
      </c>
      <c r="I88" s="40" t="s">
        <v>202</v>
      </c>
      <c r="J88" s="40" t="s">
        <v>202</v>
      </c>
      <c r="K88" s="40" t="s">
        <v>202</v>
      </c>
    </row>
    <row r="89" spans="1:11" ht="22">
      <c r="A89" s="68"/>
      <c r="B89" s="65"/>
      <c r="C89" s="66"/>
      <c r="D89" s="45">
        <v>88</v>
      </c>
      <c r="E89" s="9" t="s">
        <v>467</v>
      </c>
      <c r="F89" s="15" t="s">
        <v>388</v>
      </c>
      <c r="G89" s="18" t="s">
        <v>198</v>
      </c>
      <c r="H89" s="17" t="s">
        <v>199</v>
      </c>
      <c r="I89" s="40" t="s">
        <v>202</v>
      </c>
      <c r="J89" s="40" t="s">
        <v>202</v>
      </c>
      <c r="K89" s="40" t="s">
        <v>202</v>
      </c>
    </row>
    <row r="90" spans="1:11" ht="22">
      <c r="A90" s="68"/>
      <c r="B90" s="65"/>
      <c r="C90" s="66"/>
      <c r="D90" s="45">
        <v>89</v>
      </c>
      <c r="E90" s="9" t="s">
        <v>197</v>
      </c>
      <c r="F90" s="15" t="s">
        <v>388</v>
      </c>
      <c r="G90" s="18" t="s">
        <v>198</v>
      </c>
      <c r="H90" s="17" t="s">
        <v>199</v>
      </c>
      <c r="I90" s="40" t="s">
        <v>202</v>
      </c>
      <c r="J90" s="40" t="s">
        <v>202</v>
      </c>
      <c r="K90" s="40" t="s">
        <v>202</v>
      </c>
    </row>
    <row r="91" spans="1:11" ht="22">
      <c r="A91" s="68"/>
      <c r="B91" s="65"/>
      <c r="C91" s="66"/>
      <c r="D91" s="45">
        <v>90</v>
      </c>
      <c r="E91" s="9" t="s">
        <v>466</v>
      </c>
      <c r="F91" s="15" t="s">
        <v>388</v>
      </c>
      <c r="G91" s="18" t="s">
        <v>198</v>
      </c>
      <c r="H91" s="17" t="s">
        <v>199</v>
      </c>
      <c r="I91" s="40" t="s">
        <v>202</v>
      </c>
      <c r="J91" s="20" t="s">
        <v>202</v>
      </c>
      <c r="K91" s="40" t="s">
        <v>202</v>
      </c>
    </row>
    <row r="92" spans="1:11">
      <c r="A92" s="68"/>
      <c r="B92" s="65" t="s">
        <v>380</v>
      </c>
      <c r="C92" s="59" t="s">
        <v>159</v>
      </c>
      <c r="D92" s="45">
        <v>91</v>
      </c>
      <c r="E92" s="23" t="s">
        <v>160</v>
      </c>
      <c r="F92" s="15" t="s">
        <v>388</v>
      </c>
      <c r="G92" s="26" t="s">
        <v>468</v>
      </c>
      <c r="H92" s="26" t="s">
        <v>388</v>
      </c>
      <c r="I92" s="42" t="s">
        <v>202</v>
      </c>
      <c r="J92" s="23" t="s">
        <v>202</v>
      </c>
      <c r="K92" s="40" t="s">
        <v>202</v>
      </c>
    </row>
    <row r="93" spans="1:11">
      <c r="A93" s="68"/>
      <c r="B93" s="65"/>
      <c r="C93" s="65"/>
      <c r="D93" s="45">
        <v>92</v>
      </c>
      <c r="E93" s="20" t="s">
        <v>161</v>
      </c>
      <c r="F93" s="15" t="s">
        <v>388</v>
      </c>
      <c r="G93" s="22" t="s">
        <v>162</v>
      </c>
      <c r="H93" s="43" t="s">
        <v>388</v>
      </c>
      <c r="I93" s="40" t="s">
        <v>202</v>
      </c>
      <c r="J93" s="20" t="s">
        <v>202</v>
      </c>
      <c r="K93" s="20" t="s">
        <v>202</v>
      </c>
    </row>
    <row r="94" spans="1:11">
      <c r="A94" s="68"/>
      <c r="B94" s="65"/>
      <c r="C94" s="65"/>
      <c r="D94" s="45">
        <v>93</v>
      </c>
      <c r="E94" s="20" t="s">
        <v>163</v>
      </c>
      <c r="F94" s="15" t="s">
        <v>388</v>
      </c>
      <c r="G94" s="22" t="s">
        <v>162</v>
      </c>
      <c r="H94" s="43" t="s">
        <v>388</v>
      </c>
      <c r="I94" s="40" t="s">
        <v>202</v>
      </c>
      <c r="J94" s="20" t="s">
        <v>202</v>
      </c>
      <c r="K94" s="20" t="s">
        <v>202</v>
      </c>
    </row>
    <row r="95" spans="1:11">
      <c r="A95" s="68"/>
      <c r="B95" s="65"/>
      <c r="C95" s="65"/>
      <c r="D95" s="45">
        <v>94</v>
      </c>
      <c r="E95" s="20" t="s">
        <v>164</v>
      </c>
      <c r="F95" s="15" t="s">
        <v>388</v>
      </c>
      <c r="G95" s="22" t="s">
        <v>16</v>
      </c>
      <c r="H95" s="43" t="s">
        <v>388</v>
      </c>
      <c r="I95" s="40" t="s">
        <v>202</v>
      </c>
      <c r="J95" s="20" t="s">
        <v>202</v>
      </c>
      <c r="K95" s="20" t="s">
        <v>202</v>
      </c>
    </row>
    <row r="96" spans="1:11">
      <c r="A96" s="68"/>
      <c r="B96" s="65"/>
      <c r="C96" s="65"/>
      <c r="D96" s="45">
        <v>95</v>
      </c>
      <c r="E96" s="20" t="s">
        <v>165</v>
      </c>
      <c r="F96" s="15" t="s">
        <v>388</v>
      </c>
      <c r="G96" s="22" t="s">
        <v>470</v>
      </c>
      <c r="H96" s="43" t="s">
        <v>388</v>
      </c>
      <c r="I96" s="40" t="s">
        <v>202</v>
      </c>
      <c r="J96" s="20" t="s">
        <v>202</v>
      </c>
      <c r="K96" s="20" t="s">
        <v>202</v>
      </c>
    </row>
    <row r="97" spans="1:11">
      <c r="A97" s="68"/>
      <c r="B97" s="65"/>
      <c r="C97" s="65"/>
      <c r="D97" s="45">
        <v>96</v>
      </c>
      <c r="E97" s="20" t="s">
        <v>166</v>
      </c>
      <c r="F97" s="15" t="s">
        <v>388</v>
      </c>
      <c r="G97" s="22" t="s">
        <v>469</v>
      </c>
      <c r="H97" s="43" t="s">
        <v>388</v>
      </c>
      <c r="I97" s="40" t="s">
        <v>202</v>
      </c>
      <c r="J97" s="20" t="s">
        <v>202</v>
      </c>
      <c r="K97" s="20" t="s">
        <v>202</v>
      </c>
    </row>
    <row r="98" spans="1:11">
      <c r="A98" s="68"/>
      <c r="B98" s="65"/>
      <c r="C98" s="65"/>
      <c r="D98" s="45">
        <v>97</v>
      </c>
      <c r="E98" s="20" t="s">
        <v>371</v>
      </c>
      <c r="F98" s="15" t="s">
        <v>388</v>
      </c>
      <c r="G98" s="22" t="s">
        <v>485</v>
      </c>
      <c r="H98" s="43" t="s">
        <v>388</v>
      </c>
      <c r="I98" s="40" t="s">
        <v>202</v>
      </c>
      <c r="J98" s="20" t="s">
        <v>202</v>
      </c>
      <c r="K98" s="20" t="s">
        <v>202</v>
      </c>
    </row>
    <row r="99" spans="1:11">
      <c r="A99" s="68"/>
      <c r="B99" s="65"/>
      <c r="C99" s="65"/>
      <c r="D99" s="45">
        <v>98</v>
      </c>
      <c r="E99" s="20" t="s">
        <v>167</v>
      </c>
      <c r="F99" s="15" t="s">
        <v>388</v>
      </c>
      <c r="G99" s="22" t="s">
        <v>113</v>
      </c>
      <c r="H99" s="43" t="s">
        <v>388</v>
      </c>
      <c r="I99" s="40" t="s">
        <v>202</v>
      </c>
      <c r="J99" s="20" t="s">
        <v>202</v>
      </c>
      <c r="K99" s="20" t="s">
        <v>202</v>
      </c>
    </row>
    <row r="100" spans="1:11">
      <c r="A100" s="68"/>
      <c r="B100" s="65"/>
      <c r="C100" s="65"/>
      <c r="D100" s="45">
        <v>99</v>
      </c>
      <c r="E100" s="20" t="s">
        <v>168</v>
      </c>
      <c r="F100" s="15" t="s">
        <v>388</v>
      </c>
      <c r="G100" s="22" t="s">
        <v>486</v>
      </c>
      <c r="H100" s="43" t="s">
        <v>388</v>
      </c>
      <c r="I100" s="40" t="s">
        <v>202</v>
      </c>
      <c r="J100" s="20" t="s">
        <v>202</v>
      </c>
      <c r="K100" s="20" t="s">
        <v>202</v>
      </c>
    </row>
    <row r="101" spans="1:11">
      <c r="A101" s="68"/>
      <c r="B101" s="65"/>
      <c r="C101" s="65"/>
      <c r="D101" s="45">
        <v>100</v>
      </c>
      <c r="E101" s="20" t="s">
        <v>169</v>
      </c>
      <c r="F101" s="15" t="s">
        <v>388</v>
      </c>
      <c r="G101" s="22" t="s">
        <v>113</v>
      </c>
      <c r="H101" s="43" t="s">
        <v>388</v>
      </c>
      <c r="I101" s="40" t="s">
        <v>202</v>
      </c>
      <c r="J101" s="20" t="s">
        <v>202</v>
      </c>
      <c r="K101" s="20" t="s">
        <v>202</v>
      </c>
    </row>
    <row r="102" spans="1:11">
      <c r="A102" s="68"/>
      <c r="B102" s="65"/>
      <c r="C102" s="65"/>
      <c r="D102" s="45">
        <v>101</v>
      </c>
      <c r="E102" s="20" t="s">
        <v>370</v>
      </c>
      <c r="F102" s="15" t="s">
        <v>388</v>
      </c>
      <c r="G102" s="22" t="s">
        <v>113</v>
      </c>
      <c r="H102" s="43" t="s">
        <v>388</v>
      </c>
      <c r="I102" s="40" t="s">
        <v>202</v>
      </c>
      <c r="J102" s="20" t="s">
        <v>202</v>
      </c>
      <c r="K102" s="20" t="s">
        <v>202</v>
      </c>
    </row>
    <row r="103" spans="1:11">
      <c r="A103" s="68"/>
      <c r="B103" s="65"/>
      <c r="C103" s="65"/>
      <c r="D103" s="45">
        <v>102</v>
      </c>
      <c r="E103" s="20" t="s">
        <v>170</v>
      </c>
      <c r="F103" s="15" t="s">
        <v>388</v>
      </c>
      <c r="G103" s="22" t="s">
        <v>131</v>
      </c>
      <c r="H103" s="43" t="s">
        <v>388</v>
      </c>
      <c r="I103" s="40" t="s">
        <v>202</v>
      </c>
      <c r="J103" s="20" t="s">
        <v>202</v>
      </c>
      <c r="K103" s="20" t="s">
        <v>202</v>
      </c>
    </row>
    <row r="104" spans="1:11">
      <c r="A104" s="68"/>
      <c r="B104" s="65"/>
      <c r="C104" s="65"/>
      <c r="D104" s="45">
        <v>103</v>
      </c>
      <c r="E104" s="20" t="s">
        <v>471</v>
      </c>
      <c r="F104" s="15" t="s">
        <v>388</v>
      </c>
      <c r="G104" s="41" t="s">
        <v>172</v>
      </c>
      <c r="H104" s="43" t="s">
        <v>388</v>
      </c>
      <c r="I104" s="40" t="s">
        <v>202</v>
      </c>
      <c r="J104" s="20" t="s">
        <v>202</v>
      </c>
      <c r="K104" s="20" t="s">
        <v>202</v>
      </c>
    </row>
    <row r="105" spans="1:11">
      <c r="A105" s="68"/>
      <c r="B105" s="65"/>
      <c r="C105" s="65" t="s">
        <v>171</v>
      </c>
      <c r="D105" s="45">
        <v>104</v>
      </c>
      <c r="E105" s="20" t="s">
        <v>472</v>
      </c>
      <c r="F105" s="15" t="s">
        <v>388</v>
      </c>
      <c r="G105" s="41" t="s">
        <v>172</v>
      </c>
      <c r="H105" s="22" t="s">
        <v>388</v>
      </c>
      <c r="I105" s="40" t="s">
        <v>202</v>
      </c>
      <c r="J105" s="20" t="s">
        <v>202</v>
      </c>
      <c r="K105" s="20" t="s">
        <v>202</v>
      </c>
    </row>
    <row r="106" spans="1:11" ht="22">
      <c r="A106" s="68"/>
      <c r="B106" s="65"/>
      <c r="C106" s="66"/>
      <c r="D106" s="45">
        <v>105</v>
      </c>
      <c r="E106" s="20" t="s">
        <v>473</v>
      </c>
      <c r="F106" s="15" t="s">
        <v>388</v>
      </c>
      <c r="G106" s="41" t="s">
        <v>172</v>
      </c>
      <c r="H106" s="22" t="s">
        <v>388</v>
      </c>
      <c r="I106" s="40" t="s">
        <v>202</v>
      </c>
      <c r="J106" s="20" t="s">
        <v>202</v>
      </c>
      <c r="K106" s="20" t="s">
        <v>202</v>
      </c>
    </row>
    <row r="107" spans="1:11">
      <c r="A107" s="68"/>
      <c r="B107" s="65"/>
      <c r="C107" s="66"/>
      <c r="D107" s="45">
        <v>106</v>
      </c>
      <c r="E107" s="20" t="s">
        <v>474</v>
      </c>
      <c r="F107" s="15" t="s">
        <v>388</v>
      </c>
      <c r="G107" s="41" t="s">
        <v>172</v>
      </c>
      <c r="H107" s="46" t="s">
        <v>388</v>
      </c>
      <c r="I107" s="40" t="s">
        <v>202</v>
      </c>
      <c r="J107" s="20" t="s">
        <v>202</v>
      </c>
      <c r="K107" s="20" t="s">
        <v>202</v>
      </c>
    </row>
    <row r="108" spans="1:11" ht="22">
      <c r="A108" s="68"/>
      <c r="B108" s="65"/>
      <c r="C108" s="65" t="s">
        <v>173</v>
      </c>
      <c r="D108" s="45">
        <v>107</v>
      </c>
      <c r="E108" s="20" t="s">
        <v>174</v>
      </c>
      <c r="F108" s="15" t="s">
        <v>388</v>
      </c>
      <c r="G108" s="22" t="s">
        <v>16</v>
      </c>
      <c r="H108" s="28" t="s">
        <v>475</v>
      </c>
      <c r="I108" s="40" t="s">
        <v>202</v>
      </c>
      <c r="J108" s="20" t="s">
        <v>202</v>
      </c>
      <c r="K108" s="20" t="s">
        <v>202</v>
      </c>
    </row>
    <row r="109" spans="1:11">
      <c r="A109" s="70"/>
      <c r="B109" s="65"/>
      <c r="C109" s="66"/>
      <c r="D109" s="45">
        <v>108</v>
      </c>
      <c r="E109" s="20" t="s">
        <v>369</v>
      </c>
      <c r="F109" s="15" t="s">
        <v>388</v>
      </c>
      <c r="G109" s="41" t="s">
        <v>16</v>
      </c>
      <c r="H109" s="22" t="s">
        <v>388</v>
      </c>
      <c r="I109" s="40" t="s">
        <v>202</v>
      </c>
      <c r="J109" s="20" t="s">
        <v>202</v>
      </c>
      <c r="K109" s="20" t="s">
        <v>202</v>
      </c>
    </row>
  </sheetData>
  <autoFilter ref="A1:K109"/>
  <mergeCells count="32">
    <mergeCell ref="C108:C109"/>
    <mergeCell ref="C26:C28"/>
    <mergeCell ref="C32:C36"/>
    <mergeCell ref="C59:C67"/>
    <mergeCell ref="C37:C45"/>
    <mergeCell ref="C82:C91"/>
    <mergeCell ref="C92:C104"/>
    <mergeCell ref="C105:C107"/>
    <mergeCell ref="C68:C70"/>
    <mergeCell ref="C71:C81"/>
    <mergeCell ref="C29:C31"/>
    <mergeCell ref="C53:C57"/>
    <mergeCell ref="C50:C52"/>
    <mergeCell ref="C46:C49"/>
    <mergeCell ref="A59:A109"/>
    <mergeCell ref="A19:A58"/>
    <mergeCell ref="B53:B58"/>
    <mergeCell ref="B71:B91"/>
    <mergeCell ref="B92:B109"/>
    <mergeCell ref="B59:B70"/>
    <mergeCell ref="B19:B31"/>
    <mergeCell ref="B32:B45"/>
    <mergeCell ref="B46:B52"/>
    <mergeCell ref="C19:C24"/>
    <mergeCell ref="B11:B13"/>
    <mergeCell ref="B2:B10"/>
    <mergeCell ref="C9:C10"/>
    <mergeCell ref="A2:A18"/>
    <mergeCell ref="B14:B15"/>
    <mergeCell ref="C4:C5"/>
    <mergeCell ref="C6:C8"/>
    <mergeCell ref="B17:B18"/>
  </mergeCells>
  <phoneticPr fontId="4" type="noConversion"/>
  <hyperlinks>
    <hyperlink ref="H3" r:id="rId1"/>
    <hyperlink ref="H2" r:id="rId2"/>
    <hyperlink ref="H4" r:id="rId3"/>
    <hyperlink ref="H7" r:id="rId4"/>
    <hyperlink ref="H8" r:id="rId5" display="NOAA Extreme Water Levels"/>
    <hyperlink ref="H9" r:id="rId6"/>
    <hyperlink ref="H10" r:id="rId7" location="returns"/>
    <hyperlink ref="H16" r:id="rId8" location="tools"/>
    <hyperlink ref="H20" r:id="rId9" display="U.S. Fish and Wildlife Service: Endangered Species"/>
    <hyperlink ref="H22" r:id="rId10"/>
    <hyperlink ref="H24" r:id="rId11"/>
    <hyperlink ref="H25" r:id="rId12"/>
    <hyperlink ref="H30" r:id="rId13"/>
    <hyperlink ref="H31" r:id="rId14"/>
    <hyperlink ref="H36" r:id="rId15" display="US DOT FHA National Bridge Inventory"/>
    <hyperlink ref="H36" r:id="rId16"/>
    <hyperlink ref="H37" r:id="rId17"/>
    <hyperlink ref="H38:H42" r:id="rId18" display="World Port Index (Pub 150)"/>
    <hyperlink ref="H44" r:id="rId19"/>
    <hyperlink ref="H43" r:id="rId20"/>
    <hyperlink ref="H46" r:id="rId21" location="/employment/total/2013/44007"/>
    <hyperlink ref="H47:H48" r:id="rId22" location="/employment/total/2013/44007" display="NOAA Office for Coastal Management: Economics: National Ocean Watch (ENOW)"/>
    <hyperlink ref="H53" r:id="rId23"/>
    <hyperlink ref="H54" r:id="rId24"/>
    <hyperlink ref="H55" r:id="rId25"/>
    <hyperlink ref="H56" r:id="rId26"/>
    <hyperlink ref="H58" r:id="rId27"/>
    <hyperlink ref="H71" r:id="rId28"/>
    <hyperlink ref="H73" r:id="rId29"/>
    <hyperlink ref="H74" r:id="rId30"/>
    <hyperlink ref="H75" r:id="rId31"/>
    <hyperlink ref="H76:H79" r:id="rId32" display="U.S. DOT Maritime Administration, Vessel Calls at U.S. Ports by Vessel Type"/>
    <hyperlink ref="H72" r:id="rId33"/>
    <hyperlink ref="H82" r:id="rId34"/>
    <hyperlink ref="H85" r:id="rId35" display="USACE Navigation Data Center (pports)"/>
    <hyperlink ref="H91" r:id="rId36"/>
    <hyperlink ref="H88" r:id="rId37"/>
    <hyperlink ref="H89" r:id="rId38"/>
    <hyperlink ref="H90" r:id="rId39"/>
    <hyperlink ref="H86:H87" r:id="rId40" display="USACE Navigation Data Center (pports)"/>
    <hyperlink ref="H84" r:id="rId41" display="USACE Navigation Data Center (pports)"/>
    <hyperlink ref="H108" r:id="rId42" display="USACE Navigation Data Center (pports)"/>
    <hyperlink ref="H11" r:id="rId43" display="NOAA Tides and Currents- Sea Level Trends"/>
    <hyperlink ref="H12" r:id="rId44"/>
    <hyperlink ref="H13" r:id="rId45"/>
    <hyperlink ref="H17" r:id="rId46"/>
    <hyperlink ref="H18" r:id="rId47"/>
    <hyperlink ref="H19" r:id="rId48"/>
    <hyperlink ref="H21" r:id="rId49"/>
    <hyperlink ref="H23" r:id="rId50"/>
    <hyperlink ref="G24" r:id="rId51"/>
    <hyperlink ref="H29" r:id="rId52"/>
    <hyperlink ref="H57" r:id="rId53"/>
    <hyperlink ref="H68" r:id="rId54"/>
    <hyperlink ref="H69:H70" r:id="rId55" display="Texas A&amp;M University Texas Transportation Institute Urban Mobility Information, Congestion Data for Your City"/>
    <hyperlink ref="H80" r:id="rId56"/>
    <hyperlink ref="H81" r:id="rId57" display="North American Cruise Traffic 2013-2014"/>
    <hyperlink ref="H83" r:id="rId58"/>
  </hyperlinks>
  <pageMargins left="0.45" right="0.45" top="0.5" bottom="0.5" header="0.3" footer="0.3"/>
  <pageSetup orientation="portrait" horizontalDpi="4294967292" verticalDpi="4294967292"/>
  <rowBreaks count="1" manualBreakCount="1">
    <brk id="97" max="16383" man="1"/>
  </rowBreaks>
  <ignoredErrors>
    <ignoredError sqref="F11" emptyCellReference="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election activeCell="B8" sqref="B8"/>
    </sheetView>
  </sheetViews>
  <sheetFormatPr baseColWidth="10" defaultColWidth="11.5" defaultRowHeight="14" x14ac:dyDescent="0"/>
  <cols>
    <col min="2" max="2" width="68.83203125" customWidth="1"/>
  </cols>
  <sheetData>
    <row r="1" spans="1:2">
      <c r="A1" s="49" t="s">
        <v>186</v>
      </c>
      <c r="B1" s="50"/>
    </row>
    <row r="2" spans="1:2" s="1" customFormat="1">
      <c r="A2" s="50"/>
      <c r="B2" s="50"/>
    </row>
    <row r="3" spans="1:2" ht="26" customHeight="1">
      <c r="A3" s="56" t="s">
        <v>187</v>
      </c>
      <c r="B3" s="81" t="s">
        <v>4</v>
      </c>
    </row>
    <row r="4" spans="1:2" ht="51" customHeight="1">
      <c r="A4" s="51" t="s">
        <v>188</v>
      </c>
      <c r="B4" s="57" t="s">
        <v>501</v>
      </c>
    </row>
    <row r="5" spans="1:2" s="1" customFormat="1">
      <c r="A5" s="51"/>
      <c r="B5" s="50"/>
    </row>
    <row r="6" spans="1:2" ht="28">
      <c r="A6" s="51" t="s">
        <v>189</v>
      </c>
      <c r="B6" s="52" t="s">
        <v>502</v>
      </c>
    </row>
    <row r="7" spans="1:2" s="1" customFormat="1">
      <c r="A7" s="51"/>
      <c r="B7" s="52"/>
    </row>
    <row r="8" spans="1:2" ht="28">
      <c r="A8" s="51" t="s">
        <v>190</v>
      </c>
      <c r="B8" s="52" t="s">
        <v>503</v>
      </c>
    </row>
    <row r="9" spans="1:2" s="1" customFormat="1">
      <c r="A9" s="51"/>
      <c r="B9" s="52"/>
    </row>
    <row r="10" spans="1:2">
      <c r="A10" s="51" t="s">
        <v>191</v>
      </c>
      <c r="B10" s="50" t="s">
        <v>493</v>
      </c>
    </row>
    <row r="11" spans="1:2">
      <c r="A11" s="50"/>
      <c r="B11" s="50"/>
    </row>
    <row r="12" spans="1:2">
      <c r="A12" s="51" t="s">
        <v>192</v>
      </c>
      <c r="B12" s="50" t="s">
        <v>494</v>
      </c>
    </row>
    <row r="13" spans="1:2">
      <c r="A13" s="50"/>
      <c r="B13" s="50"/>
    </row>
    <row r="14" spans="1:2" ht="28">
      <c r="A14" s="51" t="s">
        <v>193</v>
      </c>
      <c r="B14" s="52" t="s">
        <v>497</v>
      </c>
    </row>
    <row r="15" spans="1:2">
      <c r="A15" s="50"/>
      <c r="B15" s="50"/>
    </row>
    <row r="16" spans="1:2">
      <c r="A16" s="51" t="s">
        <v>194</v>
      </c>
      <c r="B16" s="50" t="s">
        <v>495</v>
      </c>
    </row>
    <row r="17" spans="1:2">
      <c r="A17" s="50"/>
      <c r="B17" s="50"/>
    </row>
    <row r="18" spans="1:2">
      <c r="A18" s="51" t="s">
        <v>195</v>
      </c>
      <c r="B18" s="50" t="s">
        <v>504</v>
      </c>
    </row>
    <row r="19" spans="1:2">
      <c r="A19" s="50"/>
      <c r="B19" s="50"/>
    </row>
    <row r="20" spans="1:2" ht="42">
      <c r="A20" s="51" t="s">
        <v>492</v>
      </c>
      <c r="B20" s="52" t="s">
        <v>505</v>
      </c>
    </row>
    <row r="21" spans="1:2">
      <c r="A21" s="50"/>
      <c r="B21" s="50"/>
    </row>
    <row r="22" spans="1:2" ht="56">
      <c r="A22" s="51" t="s">
        <v>196</v>
      </c>
      <c r="B22" s="52" t="s">
        <v>499</v>
      </c>
    </row>
    <row r="23" spans="1:2">
      <c r="A23" s="50"/>
      <c r="B23" s="50"/>
    </row>
    <row r="24" spans="1:2" ht="42">
      <c r="A24" s="53" t="s">
        <v>496</v>
      </c>
      <c r="B24" s="54" t="s">
        <v>500</v>
      </c>
    </row>
    <row r="25" spans="1:2">
      <c r="A25" s="50"/>
      <c r="B25" s="50"/>
    </row>
    <row r="26" spans="1:2" ht="28">
      <c r="A26" s="50"/>
      <c r="B26" s="55" t="s">
        <v>498</v>
      </c>
    </row>
    <row r="27" spans="1:2">
      <c r="A27" s="50"/>
      <c r="B27" s="50"/>
    </row>
  </sheetData>
  <phoneticPr fontId="4"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workbookViewId="0">
      <pane ySplit="1" topLeftCell="A2" activePane="bottomLeft" state="frozen"/>
      <selection pane="bottomLeft" activeCell="F12" sqref="F12"/>
    </sheetView>
  </sheetViews>
  <sheetFormatPr baseColWidth="10" defaultColWidth="9.1640625" defaultRowHeight="14" x14ac:dyDescent="0"/>
  <cols>
    <col min="1" max="2" width="9.1640625" style="4"/>
    <col min="3" max="3" width="10.33203125" style="4" bestFit="1" customWidth="1"/>
    <col min="4" max="4" width="12.83203125" style="4" bestFit="1" customWidth="1"/>
    <col min="5" max="5" width="19" style="4" bestFit="1" customWidth="1"/>
    <col min="6" max="6" width="24.5" style="3" customWidth="1"/>
    <col min="7" max="7" width="28.5" style="4" customWidth="1"/>
    <col min="8" max="8" width="21" style="4" bestFit="1" customWidth="1"/>
    <col min="9" max="9" width="30.5" style="4" customWidth="1"/>
    <col min="10" max="11" width="10.5" style="4" bestFit="1" customWidth="1"/>
    <col min="12" max="16384" width="9.1640625" style="4"/>
  </cols>
  <sheetData>
    <row r="1" spans="1:11" s="3" customFormat="1" ht="28">
      <c r="A1" s="3" t="s">
        <v>203</v>
      </c>
      <c r="B1" s="3" t="s">
        <v>365</v>
      </c>
      <c r="C1" s="3" t="s">
        <v>0</v>
      </c>
      <c r="D1" s="3" t="s">
        <v>1</v>
      </c>
      <c r="E1" s="3" t="s">
        <v>2</v>
      </c>
      <c r="F1" s="3" t="s">
        <v>204</v>
      </c>
      <c r="G1" s="3" t="s">
        <v>3</v>
      </c>
      <c r="H1" s="3" t="s">
        <v>5</v>
      </c>
      <c r="I1" s="3" t="s">
        <v>205</v>
      </c>
      <c r="J1" s="3" t="s">
        <v>206</v>
      </c>
      <c r="K1" s="3" t="s">
        <v>207</v>
      </c>
    </row>
    <row r="2" spans="1:11" ht="42">
      <c r="A2" s="4">
        <v>1</v>
      </c>
      <c r="B2" s="4">
        <v>1</v>
      </c>
      <c r="C2" s="5" t="s">
        <v>6</v>
      </c>
      <c r="D2" s="4" t="s">
        <v>7</v>
      </c>
      <c r="E2" s="4" t="s">
        <v>8</v>
      </c>
      <c r="F2" s="3" t="s">
        <v>373</v>
      </c>
      <c r="G2" s="4" t="s">
        <v>200</v>
      </c>
      <c r="H2" s="4" t="s">
        <v>42</v>
      </c>
      <c r="I2" s="4" t="s">
        <v>208</v>
      </c>
      <c r="J2" s="4">
        <v>2015</v>
      </c>
      <c r="K2" s="4" t="s">
        <v>209</v>
      </c>
    </row>
    <row r="3" spans="1:11" ht="42">
      <c r="A3" s="4">
        <v>2</v>
      </c>
      <c r="B3" s="4">
        <v>2</v>
      </c>
      <c r="C3" s="5" t="s">
        <v>6</v>
      </c>
      <c r="D3" s="4" t="s">
        <v>7</v>
      </c>
      <c r="E3" s="4" t="s">
        <v>43</v>
      </c>
      <c r="F3" s="3" t="s">
        <v>210</v>
      </c>
      <c r="G3" s="4" t="s">
        <v>44</v>
      </c>
      <c r="H3" s="4" t="s">
        <v>45</v>
      </c>
      <c r="I3" s="4" t="s">
        <v>208</v>
      </c>
      <c r="J3" s="4">
        <v>2015</v>
      </c>
      <c r="K3" s="4" t="s">
        <v>209</v>
      </c>
    </row>
    <row r="4" spans="1:11" ht="28">
      <c r="A4" s="4">
        <v>3</v>
      </c>
      <c r="B4" s="4">
        <v>3</v>
      </c>
      <c r="C4" s="5" t="s">
        <v>6</v>
      </c>
      <c r="D4" s="4" t="s">
        <v>7</v>
      </c>
      <c r="E4" s="4" t="s">
        <v>9</v>
      </c>
      <c r="F4" s="3" t="s">
        <v>211</v>
      </c>
      <c r="G4" s="4" t="s">
        <v>46</v>
      </c>
      <c r="H4" s="4" t="s">
        <v>47</v>
      </c>
      <c r="I4" s="4" t="s">
        <v>212</v>
      </c>
      <c r="J4" s="4">
        <v>2015</v>
      </c>
      <c r="K4" s="4" t="s">
        <v>213</v>
      </c>
    </row>
    <row r="5" spans="1:11" ht="28">
      <c r="A5" s="4">
        <v>4</v>
      </c>
      <c r="B5" s="4">
        <v>4</v>
      </c>
      <c r="C5" s="5" t="s">
        <v>6</v>
      </c>
      <c r="D5" s="4" t="s">
        <v>7</v>
      </c>
      <c r="E5" s="4" t="s">
        <v>9</v>
      </c>
      <c r="F5" s="3" t="s">
        <v>374</v>
      </c>
      <c r="G5" s="4" t="s">
        <v>48</v>
      </c>
      <c r="H5" s="4" t="s">
        <v>47</v>
      </c>
      <c r="I5" s="4" t="s">
        <v>214</v>
      </c>
      <c r="J5" s="4">
        <v>2015</v>
      </c>
      <c r="K5" s="4" t="s">
        <v>213</v>
      </c>
    </row>
    <row r="6" spans="1:11" ht="42">
      <c r="A6" s="4">
        <v>5</v>
      </c>
      <c r="B6" s="4">
        <v>5</v>
      </c>
      <c r="C6" s="5" t="s">
        <v>6</v>
      </c>
      <c r="D6" s="4" t="s">
        <v>7</v>
      </c>
      <c r="E6" s="4" t="s">
        <v>10</v>
      </c>
      <c r="F6" s="3" t="s">
        <v>215</v>
      </c>
      <c r="G6" s="4" t="s">
        <v>49</v>
      </c>
      <c r="H6" s="4" t="s">
        <v>50</v>
      </c>
      <c r="I6" s="4" t="s">
        <v>216</v>
      </c>
      <c r="J6" s="4">
        <v>2014</v>
      </c>
      <c r="K6" s="4" t="s">
        <v>217</v>
      </c>
    </row>
    <row r="7" spans="1:11" ht="28">
      <c r="A7" s="4">
        <v>6</v>
      </c>
      <c r="B7" s="4">
        <v>6</v>
      </c>
      <c r="C7" s="5" t="s">
        <v>6</v>
      </c>
      <c r="D7" s="4" t="s">
        <v>7</v>
      </c>
      <c r="E7" s="4" t="s">
        <v>218</v>
      </c>
      <c r="F7" s="3" t="s">
        <v>219</v>
      </c>
      <c r="G7" s="4" t="s">
        <v>51</v>
      </c>
      <c r="H7" s="4" t="s">
        <v>52</v>
      </c>
      <c r="I7" s="4" t="s">
        <v>220</v>
      </c>
      <c r="K7" s="4" t="s">
        <v>213</v>
      </c>
    </row>
    <row r="8" spans="1:11" ht="28">
      <c r="A8" s="4">
        <v>7</v>
      </c>
      <c r="B8" s="4">
        <v>7</v>
      </c>
      <c r="C8" s="5" t="s">
        <v>6</v>
      </c>
      <c r="D8" s="4" t="s">
        <v>11</v>
      </c>
      <c r="E8" s="4" t="s">
        <v>12</v>
      </c>
      <c r="F8" s="3" t="s">
        <v>221</v>
      </c>
      <c r="G8" s="4" t="s">
        <v>13</v>
      </c>
      <c r="H8" s="4" t="s">
        <v>14</v>
      </c>
      <c r="I8" s="4" t="s">
        <v>222</v>
      </c>
      <c r="J8" s="4">
        <v>2014</v>
      </c>
      <c r="K8" s="4" t="s">
        <v>213</v>
      </c>
    </row>
    <row r="9" spans="1:11" ht="70">
      <c r="A9" s="4">
        <v>8</v>
      </c>
      <c r="B9" s="4">
        <v>8</v>
      </c>
      <c r="C9" s="5" t="s">
        <v>6</v>
      </c>
      <c r="D9" s="4" t="s">
        <v>11</v>
      </c>
      <c r="E9" s="4" t="s">
        <v>53</v>
      </c>
      <c r="F9" s="3" t="s">
        <v>223</v>
      </c>
      <c r="G9" s="4" t="s">
        <v>224</v>
      </c>
      <c r="H9" s="4" t="s">
        <v>14</v>
      </c>
      <c r="I9" s="4" t="s">
        <v>225</v>
      </c>
      <c r="J9" s="4">
        <v>2012</v>
      </c>
      <c r="K9" s="4" t="s">
        <v>213</v>
      </c>
    </row>
    <row r="10" spans="1:11" ht="28">
      <c r="A10" s="4">
        <v>9</v>
      </c>
      <c r="B10" s="4">
        <v>9</v>
      </c>
      <c r="C10" s="5" t="s">
        <v>6</v>
      </c>
      <c r="D10" s="4" t="s">
        <v>15</v>
      </c>
      <c r="E10" s="4" t="s">
        <v>226</v>
      </c>
      <c r="F10" s="3" t="s">
        <v>227</v>
      </c>
      <c r="G10" s="4" t="s">
        <v>54</v>
      </c>
      <c r="H10" s="4" t="s">
        <v>55</v>
      </c>
      <c r="I10" s="4" t="s">
        <v>208</v>
      </c>
      <c r="J10" s="4">
        <v>2015</v>
      </c>
      <c r="K10" s="4" t="s">
        <v>217</v>
      </c>
    </row>
    <row r="11" spans="1:11" ht="28">
      <c r="A11" s="4">
        <v>10</v>
      </c>
      <c r="B11" s="4">
        <v>10</v>
      </c>
      <c r="C11" s="5" t="s">
        <v>6</v>
      </c>
      <c r="D11" s="4" t="s">
        <v>15</v>
      </c>
      <c r="E11" s="4" t="s">
        <v>57</v>
      </c>
      <c r="F11" s="3" t="s">
        <v>228</v>
      </c>
      <c r="G11" s="4" t="s">
        <v>229</v>
      </c>
      <c r="H11" s="4" t="s">
        <v>55</v>
      </c>
      <c r="I11" s="4" t="s">
        <v>208</v>
      </c>
      <c r="J11" s="4">
        <v>2015</v>
      </c>
      <c r="K11" s="4" t="s">
        <v>217</v>
      </c>
    </row>
    <row r="12" spans="1:11" ht="28">
      <c r="A12" s="4">
        <v>11</v>
      </c>
      <c r="B12" s="4">
        <v>11</v>
      </c>
      <c r="C12" s="5" t="s">
        <v>6</v>
      </c>
      <c r="D12" s="4" t="s">
        <v>15</v>
      </c>
      <c r="E12" s="4" t="s">
        <v>230</v>
      </c>
      <c r="F12" s="3" t="s">
        <v>231</v>
      </c>
      <c r="G12" s="4" t="s">
        <v>232</v>
      </c>
      <c r="H12" s="4" t="s">
        <v>58</v>
      </c>
      <c r="I12" s="4" t="s">
        <v>233</v>
      </c>
      <c r="J12" s="4">
        <v>2014</v>
      </c>
      <c r="K12" s="4" t="s">
        <v>234</v>
      </c>
    </row>
    <row r="13" spans="1:11" ht="28">
      <c r="A13" s="4">
        <v>12</v>
      </c>
      <c r="B13" s="4">
        <v>12</v>
      </c>
      <c r="C13" s="5" t="s">
        <v>6</v>
      </c>
      <c r="D13" s="4" t="s">
        <v>19</v>
      </c>
      <c r="E13" s="4" t="s">
        <v>59</v>
      </c>
      <c r="F13" s="3" t="s">
        <v>235</v>
      </c>
      <c r="G13" s="4" t="s">
        <v>60</v>
      </c>
      <c r="H13" s="4" t="s">
        <v>236</v>
      </c>
      <c r="I13" s="4" t="s">
        <v>237</v>
      </c>
      <c r="J13" s="4">
        <v>2014</v>
      </c>
      <c r="K13" s="4" t="s">
        <v>213</v>
      </c>
    </row>
    <row r="14" spans="1:11" ht="42">
      <c r="A14" s="4">
        <v>13</v>
      </c>
      <c r="B14" s="4">
        <v>13</v>
      </c>
      <c r="C14" s="5" t="s">
        <v>6</v>
      </c>
      <c r="D14" s="4" t="s">
        <v>19</v>
      </c>
      <c r="E14" s="4" t="s">
        <v>59</v>
      </c>
      <c r="F14" s="3" t="s">
        <v>238</v>
      </c>
      <c r="G14" s="4" t="s">
        <v>61</v>
      </c>
      <c r="H14" s="4" t="s">
        <v>239</v>
      </c>
      <c r="I14" s="4" t="s">
        <v>240</v>
      </c>
      <c r="J14" s="4">
        <v>2014</v>
      </c>
      <c r="K14" s="4" t="s">
        <v>241</v>
      </c>
    </row>
    <row r="15" spans="1:11" ht="56">
      <c r="A15" s="4">
        <v>14</v>
      </c>
      <c r="B15" s="4">
        <v>14</v>
      </c>
      <c r="C15" s="5" t="s">
        <v>6</v>
      </c>
      <c r="D15" s="4" t="s">
        <v>19</v>
      </c>
      <c r="E15" s="4" t="s">
        <v>242</v>
      </c>
      <c r="F15" s="3" t="s">
        <v>243</v>
      </c>
      <c r="G15" s="4" t="s">
        <v>63</v>
      </c>
      <c r="H15" s="4" t="s">
        <v>236</v>
      </c>
      <c r="I15" s="4" t="s">
        <v>237</v>
      </c>
      <c r="J15" s="4">
        <v>2014</v>
      </c>
      <c r="K15" s="4" t="s">
        <v>213</v>
      </c>
    </row>
    <row r="16" spans="1:11" ht="70">
      <c r="A16" s="4">
        <v>15</v>
      </c>
      <c r="B16" s="4">
        <v>15</v>
      </c>
      <c r="C16" s="5" t="s">
        <v>6</v>
      </c>
      <c r="D16" s="4" t="s">
        <v>19</v>
      </c>
      <c r="E16" s="4" t="s">
        <v>242</v>
      </c>
      <c r="F16" s="3" t="s">
        <v>244</v>
      </c>
      <c r="G16" s="4" t="s">
        <v>245</v>
      </c>
      <c r="H16" s="4" t="s">
        <v>239</v>
      </c>
      <c r="I16" s="4" t="s">
        <v>240</v>
      </c>
      <c r="J16" s="4">
        <v>2014</v>
      </c>
      <c r="K16" s="4" t="s">
        <v>241</v>
      </c>
    </row>
    <row r="17" spans="1:11" ht="28">
      <c r="A17" s="4">
        <v>16</v>
      </c>
      <c r="B17" s="4">
        <v>1</v>
      </c>
      <c r="C17" s="6" t="s">
        <v>17</v>
      </c>
      <c r="D17" s="4" t="s">
        <v>29</v>
      </c>
      <c r="E17" s="4" t="s">
        <v>31</v>
      </c>
      <c r="F17" s="3" t="s">
        <v>246</v>
      </c>
      <c r="G17" s="4" t="s">
        <v>64</v>
      </c>
      <c r="H17" s="4" t="s">
        <v>73</v>
      </c>
      <c r="I17" s="4" t="s">
        <v>247</v>
      </c>
      <c r="J17" s="4">
        <v>2014</v>
      </c>
      <c r="K17" s="4" t="s">
        <v>213</v>
      </c>
    </row>
    <row r="18" spans="1:11" ht="28">
      <c r="A18" s="4">
        <v>17</v>
      </c>
      <c r="B18" s="4">
        <v>2</v>
      </c>
      <c r="C18" s="6" t="s">
        <v>17</v>
      </c>
      <c r="D18" s="4" t="s">
        <v>29</v>
      </c>
      <c r="E18" s="4" t="s">
        <v>31</v>
      </c>
      <c r="F18" s="3" t="s">
        <v>248</v>
      </c>
      <c r="G18" s="4" t="s">
        <v>65</v>
      </c>
      <c r="H18" s="4" t="s">
        <v>80</v>
      </c>
      <c r="I18" s="4" t="s">
        <v>249</v>
      </c>
      <c r="J18" s="4">
        <v>2014</v>
      </c>
      <c r="K18" s="4" t="s">
        <v>213</v>
      </c>
    </row>
    <row r="19" spans="1:11" ht="28">
      <c r="A19" s="4">
        <v>18</v>
      </c>
      <c r="B19" s="4">
        <v>3</v>
      </c>
      <c r="C19" s="6" t="s">
        <v>17</v>
      </c>
      <c r="D19" s="4" t="s">
        <v>29</v>
      </c>
      <c r="E19" s="4" t="s">
        <v>31</v>
      </c>
      <c r="F19" s="3" t="s">
        <v>250</v>
      </c>
      <c r="G19" s="4" t="s">
        <v>251</v>
      </c>
      <c r="H19" s="4" t="s">
        <v>73</v>
      </c>
      <c r="I19" s="4" t="s">
        <v>252</v>
      </c>
      <c r="J19" s="4">
        <v>2014</v>
      </c>
      <c r="K19" s="4" t="s">
        <v>213</v>
      </c>
    </row>
    <row r="20" spans="1:11" ht="28">
      <c r="A20" s="4">
        <v>19</v>
      </c>
      <c r="B20" s="4">
        <v>4</v>
      </c>
      <c r="C20" s="6" t="s">
        <v>17</v>
      </c>
      <c r="D20" s="4" t="s">
        <v>29</v>
      </c>
      <c r="E20" s="4" t="s">
        <v>31</v>
      </c>
      <c r="F20" s="3" t="s">
        <v>253</v>
      </c>
      <c r="G20" s="4" t="s">
        <v>66</v>
      </c>
      <c r="H20" s="4" t="s">
        <v>109</v>
      </c>
      <c r="I20" s="4" t="s">
        <v>249</v>
      </c>
      <c r="J20" s="4">
        <v>2014</v>
      </c>
      <c r="K20" s="4" t="s">
        <v>213</v>
      </c>
    </row>
    <row r="21" spans="1:11" ht="28">
      <c r="A21" s="4">
        <v>20</v>
      </c>
      <c r="B21" s="4">
        <v>5</v>
      </c>
      <c r="C21" s="6" t="s">
        <v>17</v>
      </c>
      <c r="D21" s="4" t="s">
        <v>29</v>
      </c>
      <c r="E21" s="4" t="s">
        <v>31</v>
      </c>
      <c r="F21" s="3" t="s">
        <v>254</v>
      </c>
      <c r="G21" s="4" t="s">
        <v>67</v>
      </c>
      <c r="H21" s="4" t="s">
        <v>255</v>
      </c>
      <c r="I21" s="4" t="s">
        <v>256</v>
      </c>
      <c r="J21" s="4">
        <v>2014</v>
      </c>
      <c r="K21" s="4" t="s">
        <v>213</v>
      </c>
    </row>
    <row r="22" spans="1:11" ht="28">
      <c r="A22" s="4">
        <v>21</v>
      </c>
      <c r="B22" s="4">
        <v>6</v>
      </c>
      <c r="C22" s="6" t="s">
        <v>17</v>
      </c>
      <c r="D22" s="4" t="s">
        <v>29</v>
      </c>
      <c r="E22" s="4" t="s">
        <v>31</v>
      </c>
      <c r="F22" s="3" t="s">
        <v>257</v>
      </c>
      <c r="G22" s="4" t="s">
        <v>68</v>
      </c>
      <c r="H22" s="4" t="s">
        <v>258</v>
      </c>
      <c r="I22" s="4" t="s">
        <v>259</v>
      </c>
      <c r="K22" s="4" t="s">
        <v>213</v>
      </c>
    </row>
    <row r="23" spans="1:11" ht="28">
      <c r="A23" s="4">
        <v>22</v>
      </c>
      <c r="B23" s="4">
        <v>7</v>
      </c>
      <c r="C23" s="6" t="s">
        <v>17</v>
      </c>
      <c r="D23" s="4" t="s">
        <v>29</v>
      </c>
      <c r="E23" s="4" t="s">
        <v>30</v>
      </c>
      <c r="F23" s="3" t="s">
        <v>260</v>
      </c>
      <c r="G23" s="4" t="s">
        <v>261</v>
      </c>
      <c r="H23" s="4" t="s">
        <v>110</v>
      </c>
      <c r="I23" s="4" t="s">
        <v>262</v>
      </c>
      <c r="J23" s="4">
        <v>2010</v>
      </c>
      <c r="K23" s="4" t="s">
        <v>263</v>
      </c>
    </row>
    <row r="24" spans="1:11" ht="28">
      <c r="A24" s="4">
        <v>23</v>
      </c>
      <c r="B24" s="4">
        <v>8</v>
      </c>
      <c r="C24" s="6" t="s">
        <v>17</v>
      </c>
      <c r="D24" s="4" t="s">
        <v>29</v>
      </c>
      <c r="E24" s="4" t="s">
        <v>30</v>
      </c>
      <c r="F24" s="3" t="s">
        <v>264</v>
      </c>
      <c r="G24" s="4" t="s">
        <v>265</v>
      </c>
      <c r="H24" s="4" t="s">
        <v>110</v>
      </c>
      <c r="I24" s="4" t="s">
        <v>262</v>
      </c>
      <c r="J24" s="4">
        <v>2010</v>
      </c>
      <c r="K24" s="4" t="s">
        <v>263</v>
      </c>
    </row>
    <row r="25" spans="1:11" ht="28">
      <c r="A25" s="4">
        <v>24</v>
      </c>
      <c r="B25" s="4">
        <v>9</v>
      </c>
      <c r="C25" s="6" t="s">
        <v>17</v>
      </c>
      <c r="D25" s="4" t="s">
        <v>29</v>
      </c>
      <c r="E25" s="4" t="s">
        <v>32</v>
      </c>
      <c r="F25" s="3" t="s">
        <v>266</v>
      </c>
      <c r="G25" s="4" t="s">
        <v>69</v>
      </c>
      <c r="H25" s="4" t="s">
        <v>111</v>
      </c>
      <c r="I25" s="4" t="s">
        <v>267</v>
      </c>
      <c r="J25" s="4">
        <v>2015</v>
      </c>
      <c r="K25" s="4" t="s">
        <v>213</v>
      </c>
    </row>
    <row r="26" spans="1:11" ht="42">
      <c r="A26" s="4">
        <v>25</v>
      </c>
      <c r="B26" s="4">
        <v>10</v>
      </c>
      <c r="C26" s="6" t="s">
        <v>17</v>
      </c>
      <c r="D26" s="4" t="s">
        <v>29</v>
      </c>
      <c r="E26" s="4" t="s">
        <v>32</v>
      </c>
      <c r="F26" s="3" t="s">
        <v>268</v>
      </c>
      <c r="G26" s="4" t="s">
        <v>70</v>
      </c>
      <c r="H26" s="4" t="s">
        <v>33</v>
      </c>
      <c r="I26" s="4" t="s">
        <v>269</v>
      </c>
      <c r="J26" s="4">
        <v>2012</v>
      </c>
    </row>
    <row r="27" spans="1:11" ht="42">
      <c r="A27" s="4">
        <v>26</v>
      </c>
      <c r="B27" s="4">
        <v>11</v>
      </c>
      <c r="C27" s="6" t="s">
        <v>17</v>
      </c>
      <c r="D27" s="4" t="s">
        <v>29</v>
      </c>
      <c r="E27" s="4" t="s">
        <v>32</v>
      </c>
      <c r="F27" s="3" t="s">
        <v>270</v>
      </c>
      <c r="G27" s="4" t="s">
        <v>71</v>
      </c>
      <c r="H27" s="4" t="s">
        <v>271</v>
      </c>
      <c r="I27" s="4" t="s">
        <v>269</v>
      </c>
      <c r="J27" s="4">
        <v>2012</v>
      </c>
    </row>
    <row r="28" spans="1:11" ht="28">
      <c r="A28" s="4">
        <v>27</v>
      </c>
      <c r="B28" s="4">
        <v>12</v>
      </c>
      <c r="C28" s="6" t="s">
        <v>17</v>
      </c>
      <c r="D28" s="4" t="s">
        <v>272</v>
      </c>
      <c r="E28" s="4" t="s">
        <v>24</v>
      </c>
      <c r="F28" s="3" t="s">
        <v>273</v>
      </c>
      <c r="G28" s="4" t="s">
        <v>274</v>
      </c>
      <c r="H28" s="4" t="s">
        <v>16</v>
      </c>
      <c r="I28" s="4" t="s">
        <v>275</v>
      </c>
      <c r="K28" s="4" t="s">
        <v>213</v>
      </c>
    </row>
    <row r="29" spans="1:11" ht="28">
      <c r="A29" s="4">
        <v>28</v>
      </c>
      <c r="B29" s="4">
        <v>13</v>
      </c>
      <c r="C29" s="6" t="s">
        <v>17</v>
      </c>
      <c r="D29" s="4" t="s">
        <v>272</v>
      </c>
      <c r="E29" s="4" t="s">
        <v>18</v>
      </c>
      <c r="F29" s="3" t="s">
        <v>276</v>
      </c>
      <c r="G29" s="4" t="s">
        <v>20</v>
      </c>
      <c r="H29" s="4" t="s">
        <v>277</v>
      </c>
      <c r="I29" s="4" t="s">
        <v>278</v>
      </c>
      <c r="J29" s="4">
        <v>2015</v>
      </c>
      <c r="K29" s="4" t="s">
        <v>213</v>
      </c>
    </row>
    <row r="30" spans="1:11" ht="28">
      <c r="A30" s="4">
        <v>29</v>
      </c>
      <c r="B30" s="4">
        <v>14</v>
      </c>
      <c r="C30" s="6" t="s">
        <v>17</v>
      </c>
      <c r="D30" s="4" t="s">
        <v>272</v>
      </c>
      <c r="E30" s="4" t="s">
        <v>18</v>
      </c>
      <c r="F30" s="3" t="s">
        <v>279</v>
      </c>
      <c r="G30" s="4" t="s">
        <v>21</v>
      </c>
      <c r="H30" s="4" t="s">
        <v>22</v>
      </c>
      <c r="I30" s="4" t="s">
        <v>278</v>
      </c>
      <c r="J30" s="4">
        <v>2015</v>
      </c>
      <c r="K30" s="4" t="s">
        <v>213</v>
      </c>
    </row>
    <row r="31" spans="1:11" ht="28">
      <c r="A31" s="4">
        <v>30</v>
      </c>
      <c r="B31" s="4">
        <v>15</v>
      </c>
      <c r="C31" s="6" t="s">
        <v>17</v>
      </c>
      <c r="D31" s="4" t="s">
        <v>272</v>
      </c>
      <c r="E31" s="4" t="s">
        <v>18</v>
      </c>
      <c r="F31" s="3" t="s">
        <v>280</v>
      </c>
      <c r="G31" s="4" t="s">
        <v>72</v>
      </c>
      <c r="H31" s="4" t="s">
        <v>281</v>
      </c>
      <c r="I31" s="4" t="s">
        <v>278</v>
      </c>
      <c r="J31" s="4">
        <v>2015</v>
      </c>
      <c r="K31" s="4" t="s">
        <v>213</v>
      </c>
    </row>
    <row r="32" spans="1:11" ht="28">
      <c r="A32" s="4">
        <v>31</v>
      </c>
      <c r="B32" s="4">
        <v>16</v>
      </c>
      <c r="C32" s="6" t="s">
        <v>17</v>
      </c>
      <c r="D32" s="4" t="s">
        <v>272</v>
      </c>
      <c r="E32" s="4" t="s">
        <v>18</v>
      </c>
      <c r="F32" s="3" t="s">
        <v>282</v>
      </c>
      <c r="G32" s="4" t="s">
        <v>74</v>
      </c>
      <c r="H32" s="4" t="s">
        <v>112</v>
      </c>
      <c r="I32" s="4" t="s">
        <v>278</v>
      </c>
      <c r="J32" s="4">
        <v>2015</v>
      </c>
      <c r="K32" s="4" t="s">
        <v>213</v>
      </c>
    </row>
    <row r="33" spans="1:11" ht="28">
      <c r="A33" s="4">
        <v>32</v>
      </c>
      <c r="B33" s="4">
        <v>17</v>
      </c>
      <c r="C33" s="6" t="s">
        <v>17</v>
      </c>
      <c r="D33" s="4" t="s">
        <v>272</v>
      </c>
      <c r="E33" s="4" t="s">
        <v>18</v>
      </c>
      <c r="F33" s="3" t="s">
        <v>283</v>
      </c>
      <c r="G33" s="4" t="s">
        <v>75</v>
      </c>
      <c r="H33" s="4" t="s">
        <v>112</v>
      </c>
      <c r="I33" s="4" t="s">
        <v>278</v>
      </c>
      <c r="J33" s="4">
        <v>2015</v>
      </c>
      <c r="K33" s="4" t="s">
        <v>213</v>
      </c>
    </row>
    <row r="34" spans="1:11" ht="28">
      <c r="A34" s="4">
        <v>33</v>
      </c>
      <c r="B34" s="4">
        <v>18</v>
      </c>
      <c r="C34" s="6" t="s">
        <v>17</v>
      </c>
      <c r="D34" s="4" t="s">
        <v>272</v>
      </c>
      <c r="E34" s="4" t="s">
        <v>18</v>
      </c>
      <c r="F34" s="3" t="s">
        <v>284</v>
      </c>
      <c r="G34" s="4" t="s">
        <v>76</v>
      </c>
      <c r="H34" s="4" t="s">
        <v>113</v>
      </c>
      <c r="I34" s="4" t="s">
        <v>278</v>
      </c>
      <c r="J34" s="4">
        <v>2015</v>
      </c>
      <c r="K34" s="4" t="s">
        <v>213</v>
      </c>
    </row>
    <row r="35" spans="1:11" ht="28">
      <c r="A35" s="4">
        <v>34</v>
      </c>
      <c r="B35" s="4">
        <v>19</v>
      </c>
      <c r="C35" s="6" t="s">
        <v>17</v>
      </c>
      <c r="D35" s="4" t="s">
        <v>272</v>
      </c>
      <c r="E35" s="4" t="s">
        <v>18</v>
      </c>
      <c r="F35" s="3" t="s">
        <v>285</v>
      </c>
      <c r="G35" s="4" t="s">
        <v>77</v>
      </c>
      <c r="H35" s="4" t="s">
        <v>114</v>
      </c>
      <c r="I35" s="4" t="s">
        <v>214</v>
      </c>
      <c r="J35" s="4">
        <v>2015</v>
      </c>
      <c r="K35" s="4" t="s">
        <v>213</v>
      </c>
    </row>
    <row r="36" spans="1:11" ht="56">
      <c r="A36" s="4">
        <v>35</v>
      </c>
      <c r="B36" s="4">
        <v>20</v>
      </c>
      <c r="C36" s="6" t="s">
        <v>17</v>
      </c>
      <c r="D36" s="4" t="s">
        <v>25</v>
      </c>
      <c r="E36" s="4" t="s">
        <v>26</v>
      </c>
      <c r="F36" s="3" t="s">
        <v>286</v>
      </c>
      <c r="G36" s="4" t="s">
        <v>287</v>
      </c>
      <c r="H36" s="4" t="s">
        <v>288</v>
      </c>
      <c r="I36" s="4" t="s">
        <v>289</v>
      </c>
      <c r="J36" s="4">
        <v>2012</v>
      </c>
      <c r="K36" s="4" t="s">
        <v>234</v>
      </c>
    </row>
    <row r="37" spans="1:11" ht="56">
      <c r="A37" s="4">
        <v>36</v>
      </c>
      <c r="B37" s="4">
        <v>21</v>
      </c>
      <c r="C37" s="6" t="s">
        <v>17</v>
      </c>
      <c r="D37" s="4" t="s">
        <v>25</v>
      </c>
      <c r="E37" s="4" t="s">
        <v>26</v>
      </c>
      <c r="F37" s="3" t="s">
        <v>290</v>
      </c>
      <c r="G37" s="4" t="s">
        <v>291</v>
      </c>
      <c r="H37" s="4" t="s">
        <v>115</v>
      </c>
      <c r="I37" s="4" t="s">
        <v>292</v>
      </c>
      <c r="J37" s="4">
        <v>2012</v>
      </c>
      <c r="K37" s="4" t="s">
        <v>234</v>
      </c>
    </row>
    <row r="38" spans="1:11" ht="56">
      <c r="A38" s="4">
        <v>37</v>
      </c>
      <c r="B38" s="4">
        <v>22</v>
      </c>
      <c r="C38" s="6" t="s">
        <v>17</v>
      </c>
      <c r="D38" s="4" t="s">
        <v>25</v>
      </c>
      <c r="E38" s="4" t="s">
        <v>26</v>
      </c>
      <c r="F38" s="3" t="s">
        <v>293</v>
      </c>
      <c r="G38" s="4" t="s">
        <v>294</v>
      </c>
      <c r="H38" s="4" t="s">
        <v>115</v>
      </c>
      <c r="I38" s="4" t="s">
        <v>295</v>
      </c>
      <c r="J38" s="4">
        <v>2012</v>
      </c>
      <c r="K38" s="4" t="s">
        <v>234</v>
      </c>
    </row>
    <row r="39" spans="1:11" ht="28">
      <c r="A39" s="4">
        <v>38</v>
      </c>
      <c r="B39" s="4">
        <v>23</v>
      </c>
      <c r="C39" s="6" t="s">
        <v>17</v>
      </c>
      <c r="D39" s="4" t="s">
        <v>35</v>
      </c>
      <c r="E39" s="4" t="s">
        <v>36</v>
      </c>
      <c r="F39" s="3" t="s">
        <v>296</v>
      </c>
      <c r="G39" s="4" t="s">
        <v>78</v>
      </c>
      <c r="H39" s="4" t="s">
        <v>16</v>
      </c>
      <c r="I39" s="4" t="s">
        <v>117</v>
      </c>
      <c r="J39" s="4">
        <v>2010</v>
      </c>
      <c r="K39" s="4" t="s">
        <v>213</v>
      </c>
    </row>
    <row r="40" spans="1:11" ht="56">
      <c r="A40" s="4">
        <v>39</v>
      </c>
      <c r="B40" s="4">
        <v>24</v>
      </c>
      <c r="C40" s="6" t="s">
        <v>17</v>
      </c>
      <c r="D40" s="4" t="s">
        <v>35</v>
      </c>
      <c r="E40" s="4" t="s">
        <v>36</v>
      </c>
      <c r="F40" s="3" t="s">
        <v>297</v>
      </c>
      <c r="G40" s="4" t="s">
        <v>298</v>
      </c>
      <c r="H40" s="4" t="s">
        <v>16</v>
      </c>
      <c r="I40" s="4" t="s">
        <v>299</v>
      </c>
      <c r="J40" s="4">
        <v>2010</v>
      </c>
      <c r="K40" s="4" t="s">
        <v>213</v>
      </c>
    </row>
    <row r="41" spans="1:11" ht="56">
      <c r="A41" s="4">
        <v>40</v>
      </c>
      <c r="B41" s="4">
        <v>25</v>
      </c>
      <c r="C41" s="6" t="s">
        <v>17</v>
      </c>
      <c r="D41" s="4" t="s">
        <v>35</v>
      </c>
      <c r="E41" s="4" t="s">
        <v>36</v>
      </c>
      <c r="F41" s="3" t="s">
        <v>300</v>
      </c>
      <c r="G41" s="4" t="s">
        <v>301</v>
      </c>
      <c r="H41" s="4" t="s">
        <v>16</v>
      </c>
      <c r="I41" s="4" t="s">
        <v>299</v>
      </c>
      <c r="J41" s="4">
        <v>2010</v>
      </c>
      <c r="K41" s="4" t="s">
        <v>213</v>
      </c>
    </row>
    <row r="42" spans="1:11" ht="28">
      <c r="A42" s="4">
        <v>41</v>
      </c>
      <c r="B42" s="4">
        <v>26</v>
      </c>
      <c r="C42" s="6" t="s">
        <v>17</v>
      </c>
      <c r="D42" s="4" t="s">
        <v>35</v>
      </c>
      <c r="E42" s="4" t="s">
        <v>36</v>
      </c>
      <c r="F42" s="3" t="s">
        <v>302</v>
      </c>
      <c r="G42" s="4" t="s">
        <v>79</v>
      </c>
      <c r="H42" s="4" t="s">
        <v>303</v>
      </c>
      <c r="I42" s="4" t="s">
        <v>304</v>
      </c>
      <c r="J42" s="4">
        <v>2010</v>
      </c>
      <c r="K42" s="4" t="s">
        <v>213</v>
      </c>
    </row>
    <row r="43" spans="1:11" ht="28">
      <c r="A43" s="4">
        <v>42</v>
      </c>
      <c r="B43" s="4">
        <v>27</v>
      </c>
      <c r="C43" s="6" t="s">
        <v>17</v>
      </c>
      <c r="D43" s="4" t="s">
        <v>35</v>
      </c>
      <c r="E43" s="4" t="s">
        <v>36</v>
      </c>
      <c r="F43" s="3" t="s">
        <v>305</v>
      </c>
      <c r="G43" s="4" t="s">
        <v>40</v>
      </c>
      <c r="H43" s="4" t="s">
        <v>306</v>
      </c>
      <c r="I43" s="4" t="s">
        <v>307</v>
      </c>
      <c r="J43" s="4">
        <v>2010</v>
      </c>
      <c r="K43" s="4" t="s">
        <v>213</v>
      </c>
    </row>
    <row r="44" spans="1:11" ht="56">
      <c r="A44" s="4">
        <v>43</v>
      </c>
      <c r="B44" s="4">
        <v>1</v>
      </c>
      <c r="C44" s="7" t="s">
        <v>28</v>
      </c>
      <c r="D44" s="4" t="s">
        <v>56</v>
      </c>
      <c r="E44" s="4" t="s">
        <v>62</v>
      </c>
      <c r="F44" s="3" t="s">
        <v>308</v>
      </c>
      <c r="G44" s="4" t="s">
        <v>81</v>
      </c>
      <c r="H44" s="4" t="s">
        <v>118</v>
      </c>
      <c r="I44" s="4" t="s">
        <v>309</v>
      </c>
      <c r="J44" s="4">
        <v>2011</v>
      </c>
      <c r="K44" s="4" t="s">
        <v>310</v>
      </c>
    </row>
    <row r="45" spans="1:11" ht="56">
      <c r="A45" s="4">
        <v>44</v>
      </c>
      <c r="B45" s="4">
        <v>2</v>
      </c>
      <c r="C45" s="7" t="s">
        <v>28</v>
      </c>
      <c r="D45" s="4" t="s">
        <v>56</v>
      </c>
      <c r="E45" s="4" t="s">
        <v>62</v>
      </c>
      <c r="F45" s="3" t="s">
        <v>311</v>
      </c>
      <c r="G45" s="4" t="s">
        <v>82</v>
      </c>
      <c r="H45" s="4" t="s">
        <v>312</v>
      </c>
      <c r="I45" s="4" t="s">
        <v>309</v>
      </c>
    </row>
    <row r="46" spans="1:11" ht="56">
      <c r="A46" s="4">
        <v>45</v>
      </c>
      <c r="B46" s="4">
        <v>3</v>
      </c>
      <c r="C46" s="7" t="s">
        <v>28</v>
      </c>
      <c r="D46" s="4" t="s">
        <v>56</v>
      </c>
      <c r="E46" s="4" t="s">
        <v>62</v>
      </c>
      <c r="F46" s="3" t="s">
        <v>313</v>
      </c>
      <c r="G46" s="4" t="s">
        <v>83</v>
      </c>
      <c r="H46" s="4" t="s">
        <v>312</v>
      </c>
      <c r="I46" s="4" t="s">
        <v>309</v>
      </c>
      <c r="J46" s="4">
        <v>2011</v>
      </c>
      <c r="K46" s="4" t="s">
        <v>310</v>
      </c>
    </row>
    <row r="47" spans="1:11" ht="84">
      <c r="A47" s="4">
        <v>46</v>
      </c>
      <c r="B47" s="4">
        <v>4</v>
      </c>
      <c r="C47" s="7" t="s">
        <v>28</v>
      </c>
      <c r="D47" s="4" t="s">
        <v>314</v>
      </c>
      <c r="E47" s="4" t="s">
        <v>34</v>
      </c>
      <c r="F47" s="3" t="s">
        <v>315</v>
      </c>
      <c r="G47" s="4" t="s">
        <v>84</v>
      </c>
      <c r="H47" s="4" t="s">
        <v>122</v>
      </c>
      <c r="I47" s="4" t="s">
        <v>316</v>
      </c>
      <c r="J47" s="4" t="s">
        <v>317</v>
      </c>
      <c r="K47" s="4" t="s">
        <v>234</v>
      </c>
    </row>
    <row r="48" spans="1:11" ht="84">
      <c r="A48" s="4">
        <v>47</v>
      </c>
      <c r="B48" s="4">
        <v>5</v>
      </c>
      <c r="C48" s="7" t="s">
        <v>28</v>
      </c>
      <c r="D48" s="4" t="s">
        <v>314</v>
      </c>
      <c r="E48" s="4" t="s">
        <v>34</v>
      </c>
      <c r="F48" s="3" t="s">
        <v>318</v>
      </c>
      <c r="G48" s="4" t="s">
        <v>85</v>
      </c>
      <c r="H48" s="4" t="s">
        <v>123</v>
      </c>
      <c r="I48" s="4" t="s">
        <v>316</v>
      </c>
      <c r="J48" s="4" t="s">
        <v>317</v>
      </c>
      <c r="K48" s="4" t="s">
        <v>234</v>
      </c>
    </row>
    <row r="49" spans="1:11" ht="84">
      <c r="A49" s="4">
        <v>48</v>
      </c>
      <c r="B49" s="4">
        <v>6</v>
      </c>
      <c r="C49" s="7" t="s">
        <v>28</v>
      </c>
      <c r="D49" s="4" t="s">
        <v>314</v>
      </c>
      <c r="E49" s="4" t="s">
        <v>34</v>
      </c>
      <c r="F49" s="3" t="s">
        <v>319</v>
      </c>
      <c r="G49" s="4" t="s">
        <v>86</v>
      </c>
      <c r="H49" s="4" t="s">
        <v>122</v>
      </c>
      <c r="I49" s="4" t="s">
        <v>316</v>
      </c>
      <c r="J49" s="4" t="s">
        <v>317</v>
      </c>
      <c r="K49" s="4" t="s">
        <v>234</v>
      </c>
    </row>
    <row r="50" spans="1:11" ht="84">
      <c r="A50" s="4">
        <v>49</v>
      </c>
      <c r="B50" s="4">
        <v>7</v>
      </c>
      <c r="C50" s="7" t="s">
        <v>28</v>
      </c>
      <c r="D50" s="4" t="s">
        <v>314</v>
      </c>
      <c r="E50" s="4" t="s">
        <v>34</v>
      </c>
      <c r="F50" s="3" t="s">
        <v>320</v>
      </c>
      <c r="G50" s="4" t="s">
        <v>87</v>
      </c>
      <c r="H50" s="4" t="s">
        <v>123</v>
      </c>
      <c r="I50" s="4" t="s">
        <v>316</v>
      </c>
      <c r="J50" s="4" t="s">
        <v>317</v>
      </c>
      <c r="K50" s="4" t="s">
        <v>234</v>
      </c>
    </row>
    <row r="51" spans="1:11" ht="84">
      <c r="A51" s="4">
        <v>50</v>
      </c>
      <c r="B51" s="4">
        <v>8</v>
      </c>
      <c r="C51" s="7" t="s">
        <v>28</v>
      </c>
      <c r="D51" s="4" t="s">
        <v>314</v>
      </c>
      <c r="E51" s="4" t="s">
        <v>34</v>
      </c>
      <c r="F51" s="3" t="s">
        <v>321</v>
      </c>
      <c r="G51" s="4" t="s">
        <v>88</v>
      </c>
      <c r="H51" s="4" t="s">
        <v>122</v>
      </c>
      <c r="I51" s="4" t="s">
        <v>316</v>
      </c>
      <c r="J51" s="4" t="s">
        <v>317</v>
      </c>
      <c r="K51" s="4" t="s">
        <v>234</v>
      </c>
    </row>
    <row r="52" spans="1:11" ht="84">
      <c r="A52" s="4">
        <v>51</v>
      </c>
      <c r="B52" s="4">
        <v>9</v>
      </c>
      <c r="C52" s="7" t="s">
        <v>28</v>
      </c>
      <c r="D52" s="4" t="s">
        <v>314</v>
      </c>
      <c r="E52" s="4" t="s">
        <v>34</v>
      </c>
      <c r="F52" s="3" t="s">
        <v>322</v>
      </c>
      <c r="G52" s="4" t="s">
        <v>89</v>
      </c>
      <c r="H52" s="4" t="s">
        <v>123</v>
      </c>
      <c r="I52" s="4" t="s">
        <v>316</v>
      </c>
      <c r="J52" s="4" t="s">
        <v>317</v>
      </c>
      <c r="K52" s="4" t="s">
        <v>234</v>
      </c>
    </row>
    <row r="53" spans="1:11" ht="84">
      <c r="A53" s="4">
        <v>52</v>
      </c>
      <c r="B53" s="4">
        <v>10</v>
      </c>
      <c r="C53" s="7" t="s">
        <v>28</v>
      </c>
      <c r="D53" s="4" t="s">
        <v>314</v>
      </c>
      <c r="E53" s="4" t="s">
        <v>34</v>
      </c>
      <c r="F53" s="3" t="s">
        <v>323</v>
      </c>
      <c r="G53" s="4" t="s">
        <v>90</v>
      </c>
      <c r="H53" s="4" t="s">
        <v>122</v>
      </c>
      <c r="I53" s="4" t="s">
        <v>316</v>
      </c>
      <c r="J53" s="4" t="s">
        <v>317</v>
      </c>
      <c r="K53" s="4" t="s">
        <v>234</v>
      </c>
    </row>
    <row r="54" spans="1:11" ht="84">
      <c r="A54" s="4">
        <v>53</v>
      </c>
      <c r="B54" s="4">
        <v>11</v>
      </c>
      <c r="C54" s="7" t="s">
        <v>28</v>
      </c>
      <c r="D54" s="4" t="s">
        <v>314</v>
      </c>
      <c r="E54" s="4" t="s">
        <v>34</v>
      </c>
      <c r="F54" s="3" t="s">
        <v>324</v>
      </c>
      <c r="G54" s="4" t="s">
        <v>91</v>
      </c>
      <c r="H54" s="4" t="s">
        <v>123</v>
      </c>
      <c r="I54" s="4" t="s">
        <v>316</v>
      </c>
      <c r="J54" s="4" t="s">
        <v>317</v>
      </c>
      <c r="K54" s="4" t="s">
        <v>234</v>
      </c>
    </row>
    <row r="55" spans="1:11" ht="28">
      <c r="A55" s="4">
        <v>54</v>
      </c>
      <c r="B55" s="4">
        <v>12</v>
      </c>
      <c r="C55" s="7" t="s">
        <v>28</v>
      </c>
      <c r="D55" s="4" t="s">
        <v>314</v>
      </c>
      <c r="E55" s="4" t="s">
        <v>34</v>
      </c>
      <c r="F55" s="3" t="s">
        <v>325</v>
      </c>
      <c r="G55" s="4" t="s">
        <v>92</v>
      </c>
      <c r="H55" s="4" t="s">
        <v>122</v>
      </c>
      <c r="I55" s="4" t="s">
        <v>326</v>
      </c>
      <c r="J55" s="4">
        <v>2014</v>
      </c>
      <c r="K55" s="4" t="s">
        <v>234</v>
      </c>
    </row>
    <row r="56" spans="1:11" ht="28">
      <c r="A56" s="4">
        <v>55</v>
      </c>
      <c r="B56" s="4">
        <v>13</v>
      </c>
      <c r="C56" s="7" t="s">
        <v>28</v>
      </c>
      <c r="D56" s="4" t="s">
        <v>314</v>
      </c>
      <c r="E56" s="4" t="s">
        <v>34</v>
      </c>
      <c r="F56" s="3" t="s">
        <v>327</v>
      </c>
      <c r="G56" s="4" t="s">
        <v>93</v>
      </c>
      <c r="H56" s="4" t="s">
        <v>328</v>
      </c>
      <c r="I56" s="4" t="s">
        <v>326</v>
      </c>
      <c r="J56" s="4">
        <v>2014</v>
      </c>
      <c r="K56" s="4" t="s">
        <v>234</v>
      </c>
    </row>
    <row r="57" spans="1:11" ht="28">
      <c r="A57" s="4">
        <v>56</v>
      </c>
      <c r="B57" s="4">
        <v>14</v>
      </c>
      <c r="C57" s="7" t="s">
        <v>28</v>
      </c>
      <c r="D57" s="4" t="s">
        <v>314</v>
      </c>
      <c r="E57" s="4" t="s">
        <v>37</v>
      </c>
      <c r="F57" s="3" t="s">
        <v>329</v>
      </c>
      <c r="G57" s="4" t="s">
        <v>94</v>
      </c>
      <c r="H57" s="4" t="s">
        <v>131</v>
      </c>
      <c r="I57" s="4" t="s">
        <v>330</v>
      </c>
      <c r="J57" s="4">
        <v>2013</v>
      </c>
      <c r="K57" s="4" t="s">
        <v>234</v>
      </c>
    </row>
    <row r="58" spans="1:11" ht="28">
      <c r="A58" s="4">
        <v>57</v>
      </c>
      <c r="B58" s="4">
        <v>15</v>
      </c>
      <c r="C58" s="7" t="s">
        <v>28</v>
      </c>
      <c r="D58" s="4" t="s">
        <v>314</v>
      </c>
      <c r="E58" s="4" t="s">
        <v>37</v>
      </c>
      <c r="F58" s="3" t="s">
        <v>331</v>
      </c>
      <c r="G58" s="4" t="s">
        <v>95</v>
      </c>
      <c r="H58" s="4" t="s">
        <v>158</v>
      </c>
      <c r="I58" s="4" t="s">
        <v>332</v>
      </c>
      <c r="J58" s="4">
        <v>2013</v>
      </c>
      <c r="K58" s="4" t="s">
        <v>234</v>
      </c>
    </row>
    <row r="59" spans="1:11" ht="28">
      <c r="A59" s="4">
        <v>58</v>
      </c>
      <c r="B59" s="4">
        <v>16</v>
      </c>
      <c r="C59" s="7" t="s">
        <v>28</v>
      </c>
      <c r="D59" s="4" t="s">
        <v>314</v>
      </c>
      <c r="E59" s="4" t="s">
        <v>37</v>
      </c>
      <c r="F59" s="3" t="s">
        <v>333</v>
      </c>
      <c r="G59" s="4" t="s">
        <v>96</v>
      </c>
      <c r="H59" s="4" t="s">
        <v>131</v>
      </c>
      <c r="I59" s="4" t="s">
        <v>330</v>
      </c>
      <c r="J59" s="4">
        <v>2013</v>
      </c>
      <c r="K59" s="4" t="s">
        <v>234</v>
      </c>
    </row>
    <row r="60" spans="1:11" ht="28">
      <c r="A60" s="4">
        <v>59</v>
      </c>
      <c r="B60" s="4">
        <v>17</v>
      </c>
      <c r="C60" s="7" t="s">
        <v>28</v>
      </c>
      <c r="D60" s="4" t="s">
        <v>314</v>
      </c>
      <c r="E60" s="4" t="s">
        <v>37</v>
      </c>
      <c r="F60" s="3" t="s">
        <v>334</v>
      </c>
      <c r="G60" s="4" t="s">
        <v>97</v>
      </c>
      <c r="H60" s="4" t="s">
        <v>131</v>
      </c>
      <c r="I60" s="4" t="s">
        <v>330</v>
      </c>
      <c r="J60" s="4">
        <v>2013</v>
      </c>
      <c r="K60" s="4" t="s">
        <v>234</v>
      </c>
    </row>
    <row r="61" spans="1:11" ht="28">
      <c r="A61" s="4">
        <v>60</v>
      </c>
      <c r="B61" s="4">
        <v>18</v>
      </c>
      <c r="C61" s="7" t="s">
        <v>28</v>
      </c>
      <c r="D61" s="4" t="s">
        <v>314</v>
      </c>
      <c r="E61" s="4" t="s">
        <v>37</v>
      </c>
      <c r="F61" s="3" t="s">
        <v>38</v>
      </c>
      <c r="G61" s="4" t="s">
        <v>38</v>
      </c>
      <c r="H61" s="4" t="s">
        <v>131</v>
      </c>
      <c r="I61" s="4" t="s">
        <v>330</v>
      </c>
      <c r="J61" s="4">
        <v>2013</v>
      </c>
      <c r="K61" s="4" t="s">
        <v>234</v>
      </c>
    </row>
    <row r="62" spans="1:11" ht="28">
      <c r="A62" s="4">
        <v>61</v>
      </c>
      <c r="B62" s="4">
        <v>19</v>
      </c>
      <c r="C62" s="7" t="s">
        <v>28</v>
      </c>
      <c r="D62" s="4" t="s">
        <v>314</v>
      </c>
      <c r="E62" s="4" t="s">
        <v>37</v>
      </c>
      <c r="F62" s="3" t="s">
        <v>39</v>
      </c>
      <c r="G62" s="4" t="s">
        <v>39</v>
      </c>
      <c r="H62" s="4" t="s">
        <v>131</v>
      </c>
      <c r="I62" s="4" t="s">
        <v>330</v>
      </c>
      <c r="J62" s="4">
        <v>2013</v>
      </c>
      <c r="K62" s="4" t="s">
        <v>234</v>
      </c>
    </row>
    <row r="63" spans="1:11" ht="36">
      <c r="A63" s="4">
        <v>62</v>
      </c>
      <c r="B63" s="4">
        <v>1</v>
      </c>
      <c r="C63" s="8" t="s">
        <v>41</v>
      </c>
      <c r="D63" s="4" t="s">
        <v>41</v>
      </c>
      <c r="E63" s="4" t="s">
        <v>41</v>
      </c>
      <c r="F63" s="3" t="s">
        <v>335</v>
      </c>
      <c r="G63" s="4" t="s">
        <v>98</v>
      </c>
      <c r="H63" s="4" t="s">
        <v>175</v>
      </c>
      <c r="I63" s="4" t="s">
        <v>336</v>
      </c>
      <c r="J63" s="4">
        <v>2015</v>
      </c>
      <c r="K63" s="4" t="s">
        <v>213</v>
      </c>
    </row>
    <row r="64" spans="1:11" ht="36">
      <c r="A64" s="4">
        <v>63</v>
      </c>
      <c r="B64" s="4">
        <v>2</v>
      </c>
      <c r="C64" s="8" t="s">
        <v>41</v>
      </c>
      <c r="D64" s="4" t="s">
        <v>41</v>
      </c>
      <c r="E64" s="4" t="s">
        <v>41</v>
      </c>
      <c r="F64" s="3" t="s">
        <v>337</v>
      </c>
      <c r="G64" s="4" t="s">
        <v>99</v>
      </c>
      <c r="H64" s="4" t="s">
        <v>176</v>
      </c>
      <c r="I64" s="4" t="s">
        <v>177</v>
      </c>
      <c r="J64" s="4">
        <v>2015</v>
      </c>
      <c r="K64" s="4" t="s">
        <v>213</v>
      </c>
    </row>
    <row r="65" spans="1:11" ht="36">
      <c r="A65" s="4">
        <v>64</v>
      </c>
      <c r="B65" s="4">
        <v>3</v>
      </c>
      <c r="C65" s="8" t="s">
        <v>41</v>
      </c>
      <c r="D65" s="4" t="s">
        <v>41</v>
      </c>
      <c r="E65" s="4" t="s">
        <v>41</v>
      </c>
      <c r="F65" s="3" t="s">
        <v>338</v>
      </c>
      <c r="G65" s="4" t="s">
        <v>100</v>
      </c>
      <c r="H65" s="4" t="s">
        <v>178</v>
      </c>
      <c r="I65" s="4" t="s">
        <v>339</v>
      </c>
      <c r="J65" s="4">
        <v>2015</v>
      </c>
      <c r="K65" s="4" t="s">
        <v>213</v>
      </c>
    </row>
    <row r="66" spans="1:11" ht="36">
      <c r="A66" s="4">
        <v>65</v>
      </c>
      <c r="B66" s="4">
        <v>4</v>
      </c>
      <c r="C66" s="8" t="s">
        <v>41</v>
      </c>
      <c r="D66" s="4" t="s">
        <v>41</v>
      </c>
      <c r="E66" s="4" t="s">
        <v>41</v>
      </c>
      <c r="F66" s="3" t="s">
        <v>340</v>
      </c>
      <c r="G66" s="4" t="s">
        <v>101</v>
      </c>
      <c r="H66" s="4" t="s">
        <v>178</v>
      </c>
      <c r="I66" s="4" t="s">
        <v>339</v>
      </c>
      <c r="J66" s="4">
        <v>2015</v>
      </c>
      <c r="K66" s="4" t="s">
        <v>213</v>
      </c>
    </row>
    <row r="67" spans="1:11" ht="36">
      <c r="A67" s="4">
        <v>66</v>
      </c>
      <c r="B67" s="4">
        <v>5</v>
      </c>
      <c r="C67" s="8" t="s">
        <v>41</v>
      </c>
      <c r="D67" s="4" t="s">
        <v>41</v>
      </c>
      <c r="E67" s="4" t="s">
        <v>41</v>
      </c>
      <c r="F67" s="3" t="s">
        <v>341</v>
      </c>
      <c r="G67" s="4" t="s">
        <v>102</v>
      </c>
      <c r="H67" s="4" t="s">
        <v>179</v>
      </c>
      <c r="I67" s="4" t="s">
        <v>237</v>
      </c>
      <c r="J67" s="4">
        <v>2015</v>
      </c>
      <c r="K67" s="4" t="s">
        <v>213</v>
      </c>
    </row>
    <row r="68" spans="1:11" ht="36">
      <c r="A68" s="4">
        <v>67</v>
      </c>
      <c r="B68" s="4">
        <v>6</v>
      </c>
      <c r="C68" s="8" t="s">
        <v>41</v>
      </c>
      <c r="D68" s="4" t="s">
        <v>41</v>
      </c>
      <c r="E68" s="4" t="s">
        <v>41</v>
      </c>
      <c r="F68" s="3" t="s">
        <v>342</v>
      </c>
      <c r="G68" s="4" t="s">
        <v>27</v>
      </c>
      <c r="H68" s="4" t="s">
        <v>343</v>
      </c>
      <c r="I68" s="4" t="s">
        <v>278</v>
      </c>
      <c r="J68" s="4">
        <v>2015</v>
      </c>
      <c r="K68" s="4" t="s">
        <v>213</v>
      </c>
    </row>
    <row r="69" spans="1:11" ht="98">
      <c r="A69" s="4">
        <v>68</v>
      </c>
      <c r="B69" s="4">
        <v>7</v>
      </c>
      <c r="C69" s="8" t="s">
        <v>41</v>
      </c>
      <c r="D69" s="4" t="s">
        <v>41</v>
      </c>
      <c r="E69" s="4" t="s">
        <v>41</v>
      </c>
      <c r="F69" s="3" t="s">
        <v>344</v>
      </c>
      <c r="G69" s="4" t="s">
        <v>103</v>
      </c>
      <c r="H69" s="4" t="s">
        <v>23</v>
      </c>
      <c r="I69" s="4" t="s">
        <v>278</v>
      </c>
      <c r="J69" s="4">
        <v>2015</v>
      </c>
      <c r="K69" s="4" t="s">
        <v>213</v>
      </c>
    </row>
    <row r="70" spans="1:11" ht="36">
      <c r="A70" s="4">
        <v>69</v>
      </c>
      <c r="B70" s="4">
        <v>8</v>
      </c>
      <c r="C70" s="8" t="s">
        <v>41</v>
      </c>
      <c r="D70" s="4" t="s">
        <v>41</v>
      </c>
      <c r="E70" s="4" t="s">
        <v>41</v>
      </c>
      <c r="F70" s="3" t="s">
        <v>345</v>
      </c>
      <c r="G70" s="4" t="s">
        <v>104</v>
      </c>
      <c r="H70" s="4" t="s">
        <v>181</v>
      </c>
      <c r="I70" s="4" t="s">
        <v>339</v>
      </c>
      <c r="J70" s="4">
        <v>2015</v>
      </c>
      <c r="K70" s="4" t="s">
        <v>213</v>
      </c>
    </row>
    <row r="71" spans="1:11" ht="36">
      <c r="A71" s="4">
        <v>70</v>
      </c>
      <c r="B71" s="4">
        <v>9</v>
      </c>
      <c r="C71" s="8" t="s">
        <v>41</v>
      </c>
      <c r="D71" s="4" t="s">
        <v>41</v>
      </c>
      <c r="E71" s="4" t="s">
        <v>41</v>
      </c>
      <c r="F71" s="3" t="s">
        <v>346</v>
      </c>
      <c r="G71" s="4" t="s">
        <v>105</v>
      </c>
      <c r="H71" s="4" t="s">
        <v>182</v>
      </c>
      <c r="I71" s="4" t="s">
        <v>339</v>
      </c>
      <c r="J71" s="4">
        <v>2015</v>
      </c>
      <c r="K71" s="4" t="s">
        <v>213</v>
      </c>
    </row>
    <row r="72" spans="1:11" ht="36">
      <c r="A72" s="4">
        <v>71</v>
      </c>
      <c r="B72" s="4">
        <v>10</v>
      </c>
      <c r="C72" s="8" t="s">
        <v>41</v>
      </c>
      <c r="D72" s="4" t="s">
        <v>41</v>
      </c>
      <c r="E72" s="4" t="s">
        <v>41</v>
      </c>
      <c r="F72" s="3" t="s">
        <v>347</v>
      </c>
      <c r="G72" s="4" t="s">
        <v>106</v>
      </c>
      <c r="H72" s="4" t="s">
        <v>183</v>
      </c>
      <c r="I72" s="4" t="s">
        <v>339</v>
      </c>
      <c r="J72" s="4">
        <v>2015</v>
      </c>
      <c r="K72" s="4" t="s">
        <v>213</v>
      </c>
    </row>
    <row r="73" spans="1:11" ht="36">
      <c r="A73" s="4">
        <v>72</v>
      </c>
      <c r="B73" s="4">
        <v>11</v>
      </c>
      <c r="C73" s="8" t="s">
        <v>41</v>
      </c>
      <c r="D73" s="4" t="s">
        <v>41</v>
      </c>
      <c r="E73" s="4" t="s">
        <v>41</v>
      </c>
      <c r="F73" s="3" t="s">
        <v>348</v>
      </c>
      <c r="G73" s="4" t="s">
        <v>107</v>
      </c>
      <c r="H73" s="4" t="s">
        <v>349</v>
      </c>
      <c r="I73" s="4" t="s">
        <v>278</v>
      </c>
      <c r="J73" s="4">
        <v>2015</v>
      </c>
      <c r="K73" s="4" t="s">
        <v>213</v>
      </c>
    </row>
    <row r="74" spans="1:11" ht="36">
      <c r="A74" s="4">
        <v>73</v>
      </c>
      <c r="B74" s="4">
        <v>12</v>
      </c>
      <c r="C74" s="8" t="s">
        <v>41</v>
      </c>
      <c r="D74" s="4" t="s">
        <v>41</v>
      </c>
      <c r="E74" s="4" t="s">
        <v>41</v>
      </c>
      <c r="F74" s="3" t="s">
        <v>350</v>
      </c>
      <c r="G74" s="4" t="s">
        <v>108</v>
      </c>
      <c r="H74" s="4" t="s">
        <v>351</v>
      </c>
      <c r="I74" s="4" t="s">
        <v>184</v>
      </c>
      <c r="J74" s="4">
        <v>2015</v>
      </c>
      <c r="K74" s="4" t="s">
        <v>213</v>
      </c>
    </row>
    <row r="75" spans="1:11" ht="36">
      <c r="A75" s="4">
        <v>74</v>
      </c>
      <c r="B75" s="4">
        <v>13</v>
      </c>
      <c r="C75" s="8" t="s">
        <v>41</v>
      </c>
      <c r="D75" s="4" t="s">
        <v>41</v>
      </c>
      <c r="E75" s="4" t="s">
        <v>41</v>
      </c>
      <c r="F75" s="3" t="s">
        <v>352</v>
      </c>
      <c r="G75" s="4" t="s">
        <v>353</v>
      </c>
      <c r="H75" s="4" t="s">
        <v>198</v>
      </c>
      <c r="I75" s="4" t="s">
        <v>354</v>
      </c>
      <c r="J75" s="4">
        <v>2016</v>
      </c>
      <c r="K75" s="4" t="s">
        <v>355</v>
      </c>
    </row>
    <row r="76" spans="1:11" ht="36">
      <c r="A76" s="4">
        <v>75</v>
      </c>
      <c r="B76" s="4">
        <v>14</v>
      </c>
      <c r="C76" s="8" t="s">
        <v>41</v>
      </c>
      <c r="D76" s="4" t="s">
        <v>41</v>
      </c>
      <c r="E76" s="4" t="s">
        <v>41</v>
      </c>
      <c r="F76" s="3" t="s">
        <v>356</v>
      </c>
      <c r="G76" s="4" t="s">
        <v>357</v>
      </c>
      <c r="H76" s="4" t="s">
        <v>358</v>
      </c>
      <c r="I76" s="4" t="s">
        <v>354</v>
      </c>
      <c r="J76" s="4">
        <v>2016</v>
      </c>
      <c r="K76" s="4" t="s">
        <v>355</v>
      </c>
    </row>
    <row r="77" spans="1:11" ht="36">
      <c r="A77" s="4">
        <v>76</v>
      </c>
      <c r="B77" s="4">
        <v>15</v>
      </c>
      <c r="C77" s="8" t="s">
        <v>41</v>
      </c>
      <c r="D77" s="4" t="s">
        <v>41</v>
      </c>
      <c r="E77" s="4" t="s">
        <v>41</v>
      </c>
      <c r="F77" s="3" t="s">
        <v>359</v>
      </c>
      <c r="G77" s="4" t="s">
        <v>360</v>
      </c>
      <c r="H77" s="4" t="s">
        <v>361</v>
      </c>
      <c r="I77" s="4" t="s">
        <v>354</v>
      </c>
      <c r="J77" s="4">
        <v>2016</v>
      </c>
      <c r="K77" s="4" t="s">
        <v>355</v>
      </c>
    </row>
    <row r="78" spans="1:11" ht="36">
      <c r="A78" s="4">
        <v>77</v>
      </c>
      <c r="B78" s="4">
        <v>16</v>
      </c>
      <c r="C78" s="8" t="s">
        <v>41</v>
      </c>
      <c r="D78" s="4" t="s">
        <v>41</v>
      </c>
      <c r="E78" s="4" t="s">
        <v>41</v>
      </c>
      <c r="F78" s="3" t="s">
        <v>362</v>
      </c>
      <c r="G78" s="4" t="s">
        <v>363</v>
      </c>
      <c r="H78" s="4" t="s">
        <v>364</v>
      </c>
      <c r="I78" s="4" t="s">
        <v>354</v>
      </c>
      <c r="J78" s="4">
        <v>2016</v>
      </c>
      <c r="K78" s="4" t="s">
        <v>355</v>
      </c>
    </row>
  </sheetData>
  <hyperlinks>
    <hyperlink ref="H22" r:id="rId1" display="http://response.restoration.noaa.gov/maps-and-spatial-data/shoreline-sensitivity-rankings-list.html"/>
    <hyperlink ref="I2" r:id="rId2" display="http://www.ncdc.noaa.gov/stormevents/listevents.jsp?windfilter=080&amp;sort=DT&amp;statefips=36%2CNEW+YORK&amp;county=ALL&amp;eventType=%28Z%29+High+Wind&amp;beginDate_yyyy=1950&amp;beginDate_mm=01&amp;beginDate_dd=01&amp;endDate_yyyy=2015&amp;endDate_mm=01&amp;endDate_dd=31"/>
    <hyperlink ref="I4" r:id="rId3" display="http://tidesandcurrents.noaa.gov/est/Top10_form.pdf"/>
    <hyperlink ref="I6" r:id="rId4" display="http://coast.noaa.gov/hurricanes/"/>
    <hyperlink ref="I7" r:id="rId5" location="returns" display="http://www.nhc.noaa.gov/climo/ - returns"/>
    <hyperlink ref="I8" r:id="rId6" display="http://tidesandcurrents.noaa.gov/sltrends/sltrends.html"/>
    <hyperlink ref="I10" r:id="rId7" display="http://www.ncdc.noaa.gov/stormevents/listevents.jsp?windfilter=080&amp;sort=DT&amp;statefips=36%2CNEW+YORK&amp;county=ALL&amp;eventType=%28Z%29+High+Wind&amp;beginDate_yyyy=1950&amp;beginDate_mm=01&amp;beginDate_dd=01&amp;endDate_yyyy=2015&amp;endDate_mm=01&amp;endDate_dd=31"/>
    <hyperlink ref="I11" r:id="rId8" display="http://www.ncdc.noaa.gov/stormevents/listevents.jsp?windfilter=080&amp;sort=DT&amp;statefips=36%2CNEW+YORK&amp;county=ALL&amp;eventType=%28Z%29+High+Wind&amp;beginDate_yyyy=1950&amp;beginDate_mm=01&amp;beginDate_dd=01&amp;endDate_yyyy=2015&amp;endDate_mm=01&amp;endDate_dd=31"/>
    <hyperlink ref="I12" r:id="rId9" display="http://www.ncdc.noaa.gov/cag/time-series/us"/>
    <hyperlink ref="I14" r:id="rId10" display="http://gis.fema.gov/DataFeeds.html"/>
    <hyperlink ref="I15" r:id="rId11" display="http://gis.fema.gov/maps/FEMA_Presidential_Disaster_Declarations_1964_2014.pdf"/>
    <hyperlink ref="I16" r:id="rId12" display="http://gis.fema.gov/DataFeeds.html"/>
    <hyperlink ref="I18" r:id="rId13" display="http://criticalhabitat.fws.gov/crithab/"/>
    <hyperlink ref="I19" r:id="rId14" display="http://www.fws.gov/refuges/profiles/ByState.cfm?state=HI/"/>
    <hyperlink ref="I20" r:id="rId15" display="http://criticalhabitat.fws.gov/crithab/"/>
    <hyperlink ref="I21" r:id="rId16" display="http://marineprotectedareas.noaa.gov/dataanalysis/mpainventory/"/>
    <hyperlink ref="I22" r:id="rId17" display="http://response.restoration.noaa.gov/oil-and-chemical-spills/oil-spills/response-tools/view-esi-data-online.html"/>
    <hyperlink ref="I23" r:id="rId18" display="http://cfpub.epa.gov/eroe/index.cfm?fuseaction=detail.viewInd&amp;lv=list.listByWhereYouLive&amp;r=231869&amp;subtop=341"/>
    <hyperlink ref="I24" r:id="rId19" display="http://cfpub.epa.gov/eroe/index.cfm?fuseaction=detail.viewInd&amp;lv=list.listByWhereYouLive&amp;r=231869&amp;subtop=341"/>
    <hyperlink ref="I25" r:id="rId20" display="http://www2.epa.gov/cleanups/cleanups-my-community"/>
    <hyperlink ref="I26" r:id="rId21" display="http://phmsa.dot.gov/hazmat/library/data-stats"/>
    <hyperlink ref="I27" r:id="rId22" display="http://phmsa.dot.gov/hazmat/library/data-stats"/>
    <hyperlink ref="I28" r:id="rId23" display="http://gis.rita.dot.gov/DBridges"/>
    <hyperlink ref="I29" r:id="rId24" display="http://msi.nga.mil/NGAPortal/MSI.portal?_nfpb=true&amp;_pageLabel=msi_portal_page_62&amp;pubCode=0015"/>
    <hyperlink ref="I30" r:id="rId25" display="http://msi.nga.mil/NGAPortal/MSI.portal?_nfpb=true&amp;_pageLabel=msi_portal_page_62&amp;pubCode=0015"/>
    <hyperlink ref="I31" r:id="rId26" display="http://msi.nga.mil/NGAPortal/MSI.portal?_nfpb=true&amp;_pageLabel=msi_portal_page_62&amp;pubCode=0015"/>
    <hyperlink ref="I32" r:id="rId27" display="http://msi.nga.mil/NGAPortal/MSI.portal?_nfpb=true&amp;_pageLabel=msi_portal_page_62&amp;pubCode=0015"/>
    <hyperlink ref="I33" r:id="rId28" display="http://msi.nga.mil/NGAPortal/MSI.portal?_nfpb=true&amp;_pageLabel=msi_portal_page_62&amp;pubCode=0015"/>
    <hyperlink ref="I34" r:id="rId29" display="http://msi.nga.mil/NGAPortal/MSI.portal?_nfpb=true&amp;_pageLabel=msi_portal_page_62&amp;pubCode=0015"/>
    <hyperlink ref="I35" r:id="rId30" display="http://tidesandcurrents.noaa.gov/est/"/>
    <hyperlink ref="I36" r:id="rId31" display="http://www.coast.noaa.gov/digitalcoast/data/enow"/>
    <hyperlink ref="I37" r:id="rId32" display="http://www.coast.noaa.gov/digitalcoast/data/enow"/>
    <hyperlink ref="I38" r:id="rId33" display="http://www.coast.noaa.gov/digitalcoast/data/enow"/>
    <hyperlink ref="I40" r:id="rId34" display="http://coastalsocioeconomics.noaa.gov/download/download2.html"/>
    <hyperlink ref="I41" r:id="rId35" display="http://coastalsocioeconomics.noaa.gov/download/download2.html"/>
    <hyperlink ref="I42" r:id="rId36" display="http://webra.cas.sc.edu/hvri/products/sovi2010_maps.aspx"/>
    <hyperlink ref="I43" r:id="rId37" display="http://webra.cas.sc.edu/hvri/products/sovi2010_data.aspx"/>
    <hyperlink ref="I44" r:id="rId38" display="http://mobility.tamu.edu/ums/congestion-data/"/>
    <hyperlink ref="I45" r:id="rId39" display="http://mobility.tamu.edu/ums/congestion-data/"/>
    <hyperlink ref="I46" r:id="rId40" display="http://mobility.tamu.edu/ums/congestion-data/"/>
    <hyperlink ref="I47" r:id="rId41" display="http://www.marad.dot.gov/resources/data-statistics/"/>
    <hyperlink ref="I48" r:id="rId42" display="http://www.marad.dot.gov/resources/data-statistics/"/>
    <hyperlink ref="I49" r:id="rId43" display="http://www.marad.dot.gov/resources/data-statistics/"/>
    <hyperlink ref="I50" r:id="rId44" display="http://www.marad.dot.gov/resources/data-statistics/"/>
    <hyperlink ref="I51" r:id="rId45" display="http://www.marad.dot.gov/resources/data-statistics/"/>
    <hyperlink ref="I52" r:id="rId46" display="http://www.marad.dot.gov/resources/data-statistics/"/>
    <hyperlink ref="I53" r:id="rId47" display="http://www.marad.dot.gov/resources/data-statistics/"/>
    <hyperlink ref="I54" r:id="rId48" display="http://www.marad.dot.gov/resources/data-statistics/"/>
    <hyperlink ref="I55" r:id="rId49" display="http://aapa.files.cms-plus.com/Statistics/Copy of CRUISE TRAFFIC NORTH AMERICA 2013-2014.pdf"/>
    <hyperlink ref="I56" r:id="rId50" display="http://aapa.files.cms-plus.com/Statistics/Copy of CRUISE TRAFFIC NORTH AMERICA 2013-2014.pdf"/>
    <hyperlink ref="I57" r:id="rId51" display="http://www.navigationdatacenter.us/data/datappor.htm"/>
    <hyperlink ref="I58" r:id="rId52" display="http://aapa.files.cms-plus.com/CONTAINER TRAFFIC NORTH AMERICA 1980 - 2013.xlsx"/>
    <hyperlink ref="I59" r:id="rId53" display="http://www.navigationdatacenter.us/data/datappor.htm"/>
    <hyperlink ref="I60" r:id="rId54" display="http://www.navigationdatacenter.us/data/datappor.htm"/>
    <hyperlink ref="I61" r:id="rId55" display="http://www.navigationdatacenter.us/data/datappor.htm"/>
    <hyperlink ref="I62" r:id="rId56" display="http://www.navigationdatacenter.us/data/datappor.htm"/>
    <hyperlink ref="I65" r:id="rId57" display="http://www.navigationdatacenter.us/db/pport/"/>
    <hyperlink ref="I66" r:id="rId58" display="http://www.navigationdatacenter.us/db/pport/"/>
    <hyperlink ref="I67" r:id="rId59" display="http://gis.fema.gov/maps/FEMA_Presidential_Disaster_Declarations_1964_2014.pdf"/>
    <hyperlink ref="I68" r:id="rId60" display="http://msi.nga.mil/NGAPortal/MSI.portal?_nfpb=true&amp;_pageLabel=msi_portal_page_62&amp;pubCode=0015"/>
    <hyperlink ref="I69" r:id="rId61" display="http://msi.nga.mil/NGAPortal/MSI.portal?_nfpb=true&amp;_pageLabel=msi_portal_page_62&amp;pubCode=0015"/>
    <hyperlink ref="I70" r:id="rId62" display="http://www.navigationdatacenter.us/db/pport/"/>
    <hyperlink ref="I71" r:id="rId63" display="http://www.navigationdatacenter.us/db/pport/"/>
    <hyperlink ref="I72" r:id="rId64" display="http://www.navigationdatacenter.us/db/pport/"/>
    <hyperlink ref="I73" r:id="rId65" display="http://msi.nga.mil/NGAPortal/MSI.portal?_nfpb=true&amp;_pageLabel=msi_portal_page_62&amp;pubCode=0015"/>
    <hyperlink ref="I74" r:id="rId66"/>
  </hyperlink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All_Indicators</vt:lpstr>
      <vt:lpstr>Legend</vt:lpstr>
      <vt:lpstr>VariableNames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dc:creator>
  <cp:lastModifiedBy>Ellie McLean</cp:lastModifiedBy>
  <cp:lastPrinted>2017-06-23T17:53:03Z</cp:lastPrinted>
  <dcterms:created xsi:type="dcterms:W3CDTF">2017-06-27T18:05:32Z</dcterms:created>
  <dcterms:modified xsi:type="dcterms:W3CDTF">2018-01-22T18:50:53Z</dcterms:modified>
</cp:coreProperties>
</file>